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1" documentId="8_{D46DD3AE-65BE-412B-817F-067855988459}" xr6:coauthVersionLast="47" xr6:coauthVersionMax="47" xr10:uidLastSave="{8BED58AA-6C83-4A3C-8B57-9DE07FAD6189}"/>
  <bookViews>
    <workbookView xWindow="-98" yWindow="-98" windowWidth="19396" windowHeight="10395" tabRatio="768" activeTab="5" xr2:uid="{00000000-000D-0000-FFFF-FFFF00000000}"/>
  </bookViews>
  <sheets>
    <sheet name="Compliance" sheetId="2" r:id="rId1"/>
    <sheet name="Movies %" sheetId="6" r:id="rId2"/>
    <sheet name="General Ent % " sheetId="9" r:id="rId3"/>
    <sheet name="News %" sheetId="10" r:id="rId4"/>
    <sheet name="Sports %" sheetId="11" r:id="rId5"/>
    <sheet name="Music %" sheetId="12" r:id="rId6"/>
  </sheets>
  <definedNames>
    <definedName name="_xlnm.Print_Titles" localSheetId="2">'General Ent % '!$15:$15</definedName>
    <definedName name="_xlnm.Print_Titles" localSheetId="1">'Movies %'!$15:$15</definedName>
    <definedName name="_xlnm.Print_Titles" localSheetId="5">'Music %'!$15:$15</definedName>
    <definedName name="_xlnm.Print_Titles" localSheetId="3">'News %'!$15:$15</definedName>
    <definedName name="_xlnm.Print_Titles" localSheetId="4">'Sports %'!$17:$17</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0" i="9" l="1"/>
  <c r="F71" i="9"/>
  <c r="D71" i="9"/>
  <c r="D28" i="10" l="1"/>
  <c r="F28" i="10" s="1"/>
  <c r="F41" i="11" l="1"/>
  <c r="H41" i="11" s="1"/>
  <c r="F40" i="11"/>
  <c r="H40" i="11" s="1"/>
  <c r="F39" i="11"/>
  <c r="H39" i="11" s="1"/>
  <c r="F38" i="11"/>
  <c r="H38" i="11" s="1"/>
  <c r="F37" i="11"/>
  <c r="H37" i="11" s="1"/>
  <c r="D34" i="10" l="1"/>
  <c r="F34" i="10" s="1"/>
  <c r="D33" i="10"/>
  <c r="F33" i="10" s="1"/>
  <c r="D31" i="10"/>
  <c r="F31" i="10" s="1"/>
  <c r="D23" i="10"/>
  <c r="F23" i="10" s="1"/>
  <c r="D32" i="10"/>
  <c r="F32" i="10" s="1"/>
  <c r="D30" i="10"/>
  <c r="F30" i="10" s="1"/>
  <c r="D70" i="9"/>
  <c r="D69" i="9"/>
  <c r="F69" i="9" s="1"/>
  <c r="D68" i="9"/>
  <c r="F68" i="9" s="1"/>
  <c r="D67" i="9"/>
  <c r="F67" i="9" s="1"/>
  <c r="D66" i="9"/>
  <c r="F66" i="9" s="1"/>
  <c r="D65" i="9"/>
  <c r="F65" i="9" s="1"/>
  <c r="D20" i="6" l="1"/>
  <c r="D21" i="6"/>
  <c r="D22" i="6"/>
  <c r="D23" i="6"/>
  <c r="D24" i="6"/>
  <c r="D25" i="6"/>
  <c r="D27" i="6"/>
  <c r="D51" i="9"/>
  <c r="F51" i="9" s="1"/>
  <c r="D21" i="9"/>
  <c r="F21" i="9" s="1"/>
  <c r="F36" i="11" l="1"/>
  <c r="H36" i="11" s="1"/>
  <c r="D63" i="9" l="1"/>
  <c r="F63" i="9" s="1"/>
  <c r="D35" i="9"/>
  <c r="F35" i="9" s="1"/>
  <c r="D31" i="6" l="1"/>
  <c r="F31" i="6" s="1"/>
  <c r="D29" i="6"/>
  <c r="F29" i="6" s="1"/>
  <c r="D30" i="6"/>
  <c r="F30" i="6" s="1"/>
  <c r="D24" i="12" l="1"/>
  <c r="F24" i="12" s="1"/>
  <c r="D21" i="12"/>
  <c r="F21" i="12" s="1"/>
  <c r="D20" i="12"/>
  <c r="F20" i="12" s="1"/>
  <c r="D22" i="12"/>
  <c r="F22" i="12" s="1"/>
  <c r="D23" i="12"/>
  <c r="F23" i="12" s="1"/>
  <c r="D18" i="12"/>
  <c r="F18" i="12" s="1"/>
  <c r="D17" i="12"/>
  <c r="F17" i="12" s="1"/>
  <c r="D16" i="12"/>
  <c r="F16" i="12" s="1"/>
  <c r="F34" i="11"/>
  <c r="H34" i="11" s="1"/>
  <c r="F26" i="11"/>
  <c r="H26" i="11" s="1"/>
  <c r="F25" i="11"/>
  <c r="H25" i="11" s="1"/>
  <c r="F24" i="11"/>
  <c r="H24" i="11" s="1"/>
  <c r="F35" i="11"/>
  <c r="H35" i="11" s="1"/>
  <c r="F30" i="11"/>
  <c r="H30" i="11" s="1"/>
  <c r="F29" i="11"/>
  <c r="H29" i="11" s="1"/>
  <c r="F33" i="11"/>
  <c r="H33" i="11" s="1"/>
  <c r="F32" i="11"/>
  <c r="H32" i="11" s="1"/>
  <c r="F31" i="11"/>
  <c r="H31" i="11" s="1"/>
  <c r="F28" i="11"/>
  <c r="H28" i="11" s="1"/>
  <c r="F27" i="11"/>
  <c r="H27" i="11" s="1"/>
  <c r="F22" i="11"/>
  <c r="H22" i="11" s="1"/>
  <c r="F21" i="11"/>
  <c r="H21" i="11" s="1"/>
  <c r="F20" i="11"/>
  <c r="H20" i="11" s="1"/>
  <c r="F19" i="11"/>
  <c r="H19" i="11" s="1"/>
  <c r="H18" i="11"/>
  <c r="D29" i="10"/>
  <c r="F29" i="10" s="1"/>
  <c r="D22" i="10"/>
  <c r="F22" i="10" s="1"/>
  <c r="D21" i="10"/>
  <c r="F21" i="10" s="1"/>
  <c r="D27" i="10"/>
  <c r="F27" i="10" s="1"/>
  <c r="D24" i="10"/>
  <c r="F24" i="10" s="1"/>
  <c r="D25" i="10"/>
  <c r="F25" i="10" s="1"/>
  <c r="D26" i="10"/>
  <c r="F26" i="10" s="1"/>
  <c r="D19" i="10"/>
  <c r="F19" i="10" s="1"/>
  <c r="D18" i="10"/>
  <c r="F18" i="10" s="1"/>
  <c r="D17" i="10"/>
  <c r="F17" i="10" s="1"/>
  <c r="D57" i="9"/>
  <c r="F57" i="9" s="1"/>
  <c r="D64" i="9"/>
  <c r="F64" i="9" s="1"/>
  <c r="D56" i="9"/>
  <c r="F56" i="9" s="1"/>
  <c r="D61" i="9"/>
  <c r="F61" i="9" s="1"/>
  <c r="D58" i="9"/>
  <c r="F58" i="9" s="1"/>
  <c r="D62" i="9"/>
  <c r="F62" i="9" s="1"/>
  <c r="D60" i="9"/>
  <c r="F60" i="9" s="1"/>
  <c r="D59" i="9"/>
  <c r="F59" i="9" s="1"/>
  <c r="D40" i="9"/>
  <c r="F40" i="9" s="1"/>
  <c r="D50" i="9"/>
  <c r="F50" i="9" s="1"/>
  <c r="D39" i="9"/>
  <c r="F39" i="9" s="1"/>
  <c r="D47" i="9"/>
  <c r="F47" i="9" s="1"/>
  <c r="D41" i="9"/>
  <c r="F41" i="9" s="1"/>
  <c r="D44" i="9"/>
  <c r="F44" i="9" s="1"/>
  <c r="D48" i="9"/>
  <c r="F48" i="9" s="1"/>
  <c r="D54" i="9"/>
  <c r="F54" i="9" s="1"/>
  <c r="D42" i="9"/>
  <c r="F42" i="9" s="1"/>
  <c r="D46" i="9"/>
  <c r="F46" i="9" s="1"/>
  <c r="D45" i="9"/>
  <c r="F45" i="9" s="1"/>
  <c r="D52" i="9"/>
  <c r="F52" i="9" s="1"/>
  <c r="D49" i="9"/>
  <c r="F49" i="9" s="1"/>
  <c r="D53" i="9"/>
  <c r="F53" i="9" s="1"/>
  <c r="D43" i="9"/>
  <c r="F43" i="9" s="1"/>
  <c r="D33" i="9"/>
  <c r="F33" i="9" s="1"/>
  <c r="D37" i="9"/>
  <c r="F37" i="9" s="1"/>
  <c r="D36" i="9"/>
  <c r="F36" i="9" s="1"/>
  <c r="D28" i="9"/>
  <c r="F28" i="9" s="1"/>
  <c r="D34" i="9"/>
  <c r="F34" i="9" s="1"/>
  <c r="D32" i="9"/>
  <c r="F32" i="9" s="1"/>
  <c r="D30" i="9"/>
  <c r="F30" i="9" s="1"/>
  <c r="D27" i="9"/>
  <c r="F27" i="9" s="1"/>
  <c r="D25" i="9"/>
  <c r="F25" i="9" s="1"/>
  <c r="D24" i="9"/>
  <c r="F24" i="9" s="1"/>
  <c r="D22" i="9"/>
  <c r="F22" i="9" s="1"/>
  <c r="D29" i="9"/>
  <c r="F29" i="9" s="1"/>
  <c r="D26" i="9"/>
  <c r="F26" i="9" s="1"/>
  <c r="D23" i="9"/>
  <c r="F23" i="9" s="1"/>
  <c r="D31" i="9"/>
  <c r="F31" i="9" s="1"/>
  <c r="D20" i="9"/>
  <c r="F20" i="9" s="1"/>
  <c r="D18" i="9"/>
  <c r="F18" i="9" s="1"/>
  <c r="D17" i="9"/>
  <c r="F17" i="9" s="1"/>
  <c r="D16" i="9"/>
  <c r="F16" i="9" s="1"/>
  <c r="D32" i="6"/>
  <c r="F32" i="6" s="1"/>
  <c r="D33" i="6"/>
  <c r="F33" i="6" s="1"/>
  <c r="F27" i="6"/>
  <c r="F25" i="6"/>
  <c r="F22" i="6"/>
  <c r="F24" i="6"/>
  <c r="F21" i="6"/>
  <c r="F20" i="6"/>
  <c r="F23" i="6"/>
  <c r="D18" i="6"/>
  <c r="F18" i="6" s="1"/>
  <c r="D17" i="6"/>
  <c r="F17" i="6" s="1"/>
  <c r="D16" i="6"/>
  <c r="F16" i="6" s="1"/>
</calcChain>
</file>

<file path=xl/sharedStrings.xml><?xml version="1.0" encoding="utf-8"?>
<sst xmlns="http://schemas.openxmlformats.org/spreadsheetml/2006/main" count="337" uniqueCount="205">
  <si>
    <t>ACMA REVISED CAP06</t>
  </si>
  <si>
    <t>ANNUAL COMPLIANCE REPORT FORM (CAPTIONING)</t>
  </si>
  <si>
    <t xml:space="preserve">for Subscription Television Licensees </t>
  </si>
  <si>
    <r>
      <t>Under section 130ZZC of the</t>
    </r>
    <r>
      <rPr>
        <i/>
        <sz val="11"/>
        <color indexed="8"/>
        <rFont val="Calibri"/>
        <family val="2"/>
      </rPr>
      <t xml:space="preserve"> Broadcasting Services Act 1992</t>
    </r>
  </si>
  <si>
    <r>
      <t xml:space="preserve">This form is to be completed by </t>
    </r>
    <r>
      <rPr>
        <b/>
        <sz val="11"/>
        <color theme="1"/>
        <rFont val="Calibri"/>
        <family val="2"/>
        <scheme val="minor"/>
      </rPr>
      <t>Subscription Television Licensees</t>
    </r>
    <r>
      <rPr>
        <sz val="11"/>
        <color theme="1"/>
        <rFont val="Calibri"/>
        <family val="2"/>
        <scheme val="minor"/>
      </rPr>
      <t>. This form must be received by the ACMA within 90 days after the end of each financial year. The ACMA will publish a copy of this annual compliance report (excluding contact details) on its website.</t>
    </r>
  </si>
  <si>
    <t xml:space="preserve">Please ensure you complete all relevant details in the 'Compliance' tab, each relevant '%' tab and the 'Contact details' tab. </t>
  </si>
  <si>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Please refer to the guidance notes provided on the ACMA website to complete this form.</t>
    </r>
    <r>
      <rPr>
        <sz val="11"/>
        <color rgb="FFFF0000"/>
        <rFont val="Calibri"/>
        <family val="2"/>
        <scheme val="minor"/>
      </rPr>
      <t xml:space="preserve"> </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</si>
  <si>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</si>
  <si>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t>Licence details</t>
  </si>
  <si>
    <t>Licensee name</t>
  </si>
  <si>
    <t>Telstra Pay TV Pty Ltd (ACN 095 931 614)</t>
  </si>
  <si>
    <t>Captioning obligations – Division 3 Part 9D of the Act</t>
  </si>
  <si>
    <t>a)</t>
  </si>
  <si>
    <t>Annual captioning targets</t>
  </si>
  <si>
    <t> 'Programs' do not include television programs that are wholly in a language other than English (s.130ZM) or television programs that have no human vocal content which is in English (s.130ZN).</t>
  </si>
  <si>
    <t xml:space="preserve">Please complete the relevant '%' tab/s with details of compliance with annual captioning targets by subscription television services provided by you. For example, you would complete the 'Movies %' tab for movie services and 'Sports %' tab for sports services. </t>
  </si>
  <si>
    <t>b)</t>
  </si>
  <si>
    <t>Reasons for not meeting annual captioning target/s and steps taken (if applicable)</t>
  </si>
  <si>
    <t>If the percentage of captioned programs reported for any of your services was less than the required target for the financial year, please provide a summary of the reasons, processes and procedures in place to ensure compliance, and any additional steps taken to ensure compliance.</t>
  </si>
  <si>
    <t xml:space="preserve">The news channel TRT World did not meet its target for the financial year. TRT World effectively ceased providing captions in March 2022 and a TRO was granted in respect of the 2021-22 year.   TRT World was removed from the Foxtel platform on 7 September 2022 as the  channel provider was unable to resume captioning for the channel (and Telstra was itself unable  to insert captioning).    On 21 March 2023 Telstra applied to the ACMA for an Exemption Order for TRT World, which was refused on 1 May 2023.  
</t>
  </si>
  <si>
    <t xml:space="preserve">Please select the relevant financial year </t>
  </si>
  <si>
    <t>1 July 2022 - 30 June 2023</t>
  </si>
  <si>
    <t>Movie Genre Services</t>
  </si>
  <si>
    <r>
      <rPr>
        <b/>
        <sz val="11"/>
        <color theme="1"/>
        <rFont val="Calibri"/>
        <family val="2"/>
        <scheme val="minor"/>
      </rPr>
      <t>1. Total hours of captioned programs</t>
    </r>
    <r>
      <rPr>
        <sz val="11"/>
        <color theme="1"/>
        <rFont val="Calibri"/>
        <family val="2"/>
        <scheme val="minor"/>
      </rPr>
      <t xml:space="preserve"> -  Enter the total hours in decimal format. 'Programs' do not include television programs that are wholly in a language other than English (s.130ZM) or television programs consisting wholly of music that has no human vocal content in English (s.130ZN).</t>
    </r>
  </si>
  <si>
    <r>
      <t xml:space="preserve">2.  Total hours of programs transmitted </t>
    </r>
    <r>
      <rPr>
        <sz val="11"/>
        <color theme="1"/>
        <rFont val="Calibri"/>
        <family val="2"/>
        <scheme val="minor"/>
      </rPr>
      <t>- Enter the total hours of programs transmitted in decimal format.</t>
    </r>
  </si>
  <si>
    <r>
      <rPr>
        <b/>
        <sz val="11"/>
        <color theme="1"/>
        <rFont val="Calibri"/>
        <family val="2"/>
        <scheme val="minor"/>
      </rPr>
      <t xml:space="preserve">3. Percentage of captioned programs </t>
    </r>
    <r>
      <rPr>
        <sz val="11"/>
        <color theme="1"/>
        <rFont val="Calibri"/>
        <family val="2"/>
        <scheme val="minor"/>
      </rPr>
      <t>(automated field) - This field will automatically show the percentage of captioned programs.</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</si>
  <si>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set out in the Act.  If the channel was granted a target reduction order by the ACMA, please enter the 'reduced annual captioning target' for the relevant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</si>
  <si>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5. Variance</t>
    </r>
    <r>
      <rPr>
        <sz val="11"/>
        <color theme="1"/>
        <rFont val="Calibri"/>
        <family val="2"/>
        <scheme val="minor"/>
      </rPr>
      <t xml:space="preserve"> (automated field) - This field will automatically show the variance between the annual captioning target and the percentage of captioned programs transmitted. If the annual captioning target was not achieved, please provide relevant details requested on the 'Compliance' tab (Question b).</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</si>
  <si>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</si>
  <si>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7. Exemption Orde</t>
    </r>
    <r>
      <rPr>
        <sz val="11"/>
        <color theme="1"/>
        <rFont val="Calibri"/>
        <family val="2"/>
        <scheme val="minor"/>
      </rPr>
      <t>r - Enter the Exemption Order reference if applicable.</t>
    </r>
  </si>
  <si>
    <r>
      <rPr>
        <b/>
        <sz val="11"/>
        <color theme="1"/>
        <rFont val="Calibri"/>
        <family val="2"/>
        <scheme val="minor"/>
      </rPr>
      <t>8. Target Reduction Order</t>
    </r>
    <r>
      <rPr>
        <sz val="11"/>
        <color theme="1"/>
        <rFont val="Calibri"/>
        <family val="2"/>
        <scheme val="minor"/>
      </rPr>
      <t xml:space="preserve"> - Enter the Target Reduction Order reference if applicable.</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</si>
  <si>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t>
    </r>
    <r>
      <rPr>
        <sz val="11"/>
        <rFont val="Calibri"/>
        <family val="2"/>
        <scheme val="minor"/>
      </rPr>
      <t xml:space="preserve"> excluded fro</t>
    </r>
    <r>
      <rPr>
        <sz val="11"/>
        <color theme="1"/>
        <rFont val="Calibri"/>
        <family val="2"/>
        <scheme val="minor"/>
      </rPr>
      <t xml:space="preserve">m the annual captioning target for the financial year under s.130ZV(6) of the Act. (S.130ZV(6) </t>
    </r>
    <r>
      <rPr>
        <sz val="11"/>
        <rFont val="Calibri"/>
        <family val="2"/>
        <scheme val="minor"/>
      </rPr>
      <t>excludes new su</t>
    </r>
    <r>
      <rPr>
        <sz val="11"/>
        <color theme="1"/>
        <rFont val="Calibri"/>
        <family val="2"/>
        <scheme val="minor"/>
      </rPr>
      <t xml:space="preserve">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</si>
  <si>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rFont val="Calibri"/>
        <family val="2"/>
        <scheme val="minor"/>
      </rPr>
      <t>10. Broadcasting start date</t>
    </r>
    <r>
      <rPr>
        <sz val="11"/>
        <rFont val="Calibri"/>
        <family val="2"/>
        <scheme val="minor"/>
      </rPr>
      <t xml:space="preserve"> - Enter the commencement date if the channel did not broadcast from 1 July of the financial year.</t>
    </r>
  </si>
  <si>
    <r>
      <rPr>
        <b/>
        <sz val="11"/>
        <rFont val="Calibri"/>
        <family val="2"/>
        <scheme val="minor"/>
      </rPr>
      <t>11. Broadcasting end date</t>
    </r>
    <r>
      <rPr>
        <sz val="11"/>
        <rFont val="Calibri"/>
        <family val="2"/>
        <scheme val="minor"/>
      </rPr>
      <t xml:space="preserve"> - Enter the end date if the channel ceased broadcasting before the end of the financial year.</t>
    </r>
  </si>
  <si>
    <t>Service/channel names</t>
  </si>
  <si>
    <r>
      <t xml:space="preserve">Total hours of captioned programs </t>
    </r>
    <r>
      <rPr>
        <b/>
        <vertAlign val="superscript"/>
        <sz val="11"/>
        <color theme="1"/>
        <rFont val="Calibri"/>
        <family val="2"/>
        <scheme val="minor"/>
      </rPr>
      <t>1</t>
    </r>
  </si>
  <si>
    <r>
      <t xml:space="preserve">Total hours of programs transmitted </t>
    </r>
    <r>
      <rPr>
        <b/>
        <vertAlign val="superscript"/>
        <sz val="11"/>
        <color theme="1"/>
        <rFont val="Calibri"/>
        <family val="2"/>
        <scheme val="minor"/>
      </rPr>
      <t>2</t>
    </r>
  </si>
  <si>
    <r>
      <t xml:space="preserve">Percentage of captioned programs </t>
    </r>
    <r>
      <rPr>
        <b/>
        <vertAlign val="superscript"/>
        <sz val="11"/>
        <color theme="1"/>
        <rFont val="Calibri"/>
        <family val="2"/>
        <scheme val="minor"/>
      </rPr>
      <t>3</t>
    </r>
  </si>
  <si>
    <r>
      <t xml:space="preserve">Annual captioning target </t>
    </r>
    <r>
      <rPr>
        <b/>
        <vertAlign val="superscript"/>
        <sz val="11"/>
        <color theme="1"/>
        <rFont val="Calibri"/>
        <family val="2"/>
        <scheme val="minor"/>
      </rPr>
      <t>4</t>
    </r>
  </si>
  <si>
    <r>
      <t xml:space="preserve">Variance </t>
    </r>
    <r>
      <rPr>
        <b/>
        <vertAlign val="superscript"/>
        <sz val="11"/>
        <color theme="1"/>
        <rFont val="Calibri"/>
        <family val="2"/>
        <scheme val="minor"/>
      </rPr>
      <t>5</t>
    </r>
  </si>
  <si>
    <r>
      <t xml:space="preserve">S.130ZX exemption </t>
    </r>
    <r>
      <rPr>
        <b/>
        <vertAlign val="superscript"/>
        <sz val="11"/>
        <color theme="1"/>
        <rFont val="Calibri"/>
        <family val="2"/>
        <scheme val="minor"/>
      </rPr>
      <t>6</t>
    </r>
  </si>
  <si>
    <r>
      <t xml:space="preserve">Exemption Order reference (if granted) </t>
    </r>
    <r>
      <rPr>
        <b/>
        <vertAlign val="superscript"/>
        <sz val="11"/>
        <color theme="1"/>
        <rFont val="Calibri"/>
        <family val="2"/>
        <scheme val="minor"/>
      </rPr>
      <t>7</t>
    </r>
  </si>
  <si>
    <r>
      <t xml:space="preserve">Target Reduction Order reference (if granted) </t>
    </r>
    <r>
      <rPr>
        <b/>
        <vertAlign val="superscript"/>
        <sz val="11"/>
        <color theme="1"/>
        <rFont val="Calibri"/>
        <family val="2"/>
        <scheme val="minor"/>
      </rPr>
      <t>8</t>
    </r>
  </si>
  <si>
    <r>
      <t xml:space="preserve">New service in Australia </t>
    </r>
    <r>
      <rPr>
        <b/>
        <vertAlign val="superscript"/>
        <sz val="11"/>
        <color theme="1"/>
        <rFont val="Calibri"/>
        <family val="2"/>
        <scheme val="minor"/>
      </rPr>
      <t>9</t>
    </r>
  </si>
  <si>
    <r>
      <t xml:space="preserve">Broadcasting start date </t>
    </r>
    <r>
      <rPr>
        <b/>
        <vertAlign val="superscript"/>
        <sz val="11"/>
        <color theme="1"/>
        <rFont val="Calibri"/>
        <family val="2"/>
        <scheme val="minor"/>
      </rPr>
      <t>10</t>
    </r>
  </si>
  <si>
    <r>
      <t xml:space="preserve">Broadcasting end date </t>
    </r>
    <r>
      <rPr>
        <b/>
        <vertAlign val="superscript"/>
        <sz val="11"/>
        <color theme="1"/>
        <rFont val="Calibri"/>
        <family val="2"/>
        <scheme val="minor"/>
      </rPr>
      <t>11</t>
    </r>
  </si>
  <si>
    <t>(eg1) Hollywood Stars</t>
  </si>
  <si>
    <t>(eg2) Action Packed</t>
  </si>
  <si>
    <t>ST/TRO-10</t>
  </si>
  <si>
    <t xml:space="preserve">(eg3) New Movies </t>
  </si>
  <si>
    <t>Y</t>
  </si>
  <si>
    <t>Movies - Category A</t>
  </si>
  <si>
    <t>Foxtel Movies Action</t>
  </si>
  <si>
    <t>Foxtel Movies Comedy</t>
  </si>
  <si>
    <t>Foxtel Movies Family</t>
  </si>
  <si>
    <t>Foxtel Movies Greats</t>
  </si>
  <si>
    <t>Foxtel Movies Romance</t>
  </si>
  <si>
    <t>Foxtel Movies Thriller</t>
  </si>
  <si>
    <t>Movies - Category B</t>
  </si>
  <si>
    <t>Foxtel Movies Drama</t>
  </si>
  <si>
    <t>Movies - Category C</t>
  </si>
  <si>
    <t>Foxtel Movies Hits</t>
  </si>
  <si>
    <t>Foxtel Movies Kids</t>
  </si>
  <si>
    <t>Foxtel Movies Premiere</t>
  </si>
  <si>
    <t>Foxtel Movies UHD</t>
  </si>
  <si>
    <t>Lifetime Movie Network (LMN)</t>
  </si>
  <si>
    <r>
      <rPr>
        <b/>
        <sz val="11"/>
        <color theme="1"/>
        <rFont val="Calibri"/>
        <family val="2"/>
        <scheme val="minor"/>
      </rPr>
      <t xml:space="preserve">Notes for new channels: 
</t>
    </r>
    <r>
      <rPr>
        <sz val="11"/>
        <color theme="1"/>
        <rFont val="Calibri"/>
        <family val="2"/>
        <scheme val="minor"/>
      </rPr>
      <t xml:space="preserve">Please confirm that each of the new services meets the requirement that the service predominantly consists of programs not transmitted in Australia prior to its commencement.  Please provide details below. </t>
    </r>
  </si>
  <si>
    <t xml:space="preserve">Please note that new channels in Australia exclude existing channels that were renamed or rebranded.   </t>
  </si>
  <si>
    <t>General Entertainment Genre Services</t>
  </si>
  <si>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</si>
  <si>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</si>
  <si>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t>New Service in Australia</t>
    </r>
    <r>
      <rPr>
        <b/>
        <vertAlign val="superscript"/>
        <sz val="8"/>
        <color theme="1"/>
        <rFont val="Calibri"/>
        <family val="2"/>
        <scheme val="minor"/>
      </rPr>
      <t xml:space="preserve"> </t>
    </r>
    <r>
      <rPr>
        <b/>
        <vertAlign val="superscript"/>
        <sz val="11"/>
        <color theme="1"/>
        <rFont val="Calibri"/>
        <family val="2"/>
        <scheme val="minor"/>
      </rPr>
      <t>9</t>
    </r>
  </si>
  <si>
    <t>(eg1) Fun Channel</t>
  </si>
  <si>
    <t>(eg2) Reality Channel</t>
  </si>
  <si>
    <t>ST/EO-9</t>
  </si>
  <si>
    <t xml:space="preserve">(eg3) International GE </t>
  </si>
  <si>
    <t>General Entertainment - Category A</t>
  </si>
  <si>
    <t>A&amp;E</t>
  </si>
  <si>
    <t>BoxSets</t>
  </si>
  <si>
    <t>Cartoon Network</t>
  </si>
  <si>
    <t>Daystar</t>
  </si>
  <si>
    <t>Discovery Channel</t>
  </si>
  <si>
    <t>E!</t>
  </si>
  <si>
    <t>FOX Classics</t>
  </si>
  <si>
    <t>FOX Comedy</t>
  </si>
  <si>
    <t>FOX Crime</t>
  </si>
  <si>
    <t>FOX Funny</t>
  </si>
  <si>
    <t>FOX One</t>
  </si>
  <si>
    <t>FOX Showcase</t>
  </si>
  <si>
    <t>LifeStyle</t>
  </si>
  <si>
    <t>MTV</t>
  </si>
  <si>
    <t>National Geographic Channel</t>
  </si>
  <si>
    <t>Nickelodeon</t>
  </si>
  <si>
    <t>UKTV</t>
  </si>
  <si>
    <t>Universal TV</t>
  </si>
  <si>
    <t>General Entertainment - Category B</t>
  </si>
  <si>
    <t>Animal Planet</t>
  </si>
  <si>
    <t>BBC Earth</t>
  </si>
  <si>
    <t>BBC First</t>
  </si>
  <si>
    <t>Boomerang</t>
  </si>
  <si>
    <t>Crime &amp; investigation</t>
  </si>
  <si>
    <t>FOX Arena</t>
  </si>
  <si>
    <t>FOX Sleuth</t>
  </si>
  <si>
    <t>FOX8</t>
  </si>
  <si>
    <t>History</t>
  </si>
  <si>
    <t>Investigation Discovery</t>
  </si>
  <si>
    <t>LifeStyle Food</t>
  </si>
  <si>
    <t>LifeStyle Home</t>
  </si>
  <si>
    <t>Nick JR</t>
  </si>
  <si>
    <t>Sonlife</t>
  </si>
  <si>
    <t>TBN Inspire</t>
  </si>
  <si>
    <t>TLC</t>
  </si>
  <si>
    <t>General Entertainment - Category C</t>
  </si>
  <si>
    <t>Aurora</t>
  </si>
  <si>
    <t>STV-TRO-00145</t>
  </si>
  <si>
    <t>CBeebies</t>
  </si>
  <si>
    <t>CGTN Documentary</t>
  </si>
  <si>
    <t>Discovery Turbo</t>
  </si>
  <si>
    <t>DreamWorks</t>
  </si>
  <si>
    <t>EXPO Channel</t>
  </si>
  <si>
    <t>FOX Docos</t>
  </si>
  <si>
    <t>FOX Sci-Fi</t>
  </si>
  <si>
    <t xml:space="preserve">GOOD. </t>
  </si>
  <si>
    <t>National Geographic Wild</t>
  </si>
  <si>
    <t>PBS Kids</t>
  </si>
  <si>
    <t>Real Life</t>
  </si>
  <si>
    <t>TVSN</t>
  </si>
  <si>
    <t>WWEChannel</t>
  </si>
  <si>
    <t>Kids Pop-Up</t>
  </si>
  <si>
    <t>FNA Pop-Up Hits</t>
  </si>
  <si>
    <t>News Genre Services</t>
  </si>
  <si>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</si>
  <si>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t xml:space="preserve">New Service in Australia  </t>
    </r>
    <r>
      <rPr>
        <b/>
        <sz val="8"/>
        <color theme="1"/>
        <rFont val="Calibri"/>
        <family val="2"/>
        <scheme val="minor"/>
      </rPr>
      <t>9</t>
    </r>
  </si>
  <si>
    <r>
      <t>Broadcasting start date</t>
    </r>
    <r>
      <rPr>
        <b/>
        <sz val="8"/>
        <color theme="1"/>
        <rFont val="Calibri"/>
        <family val="2"/>
        <scheme val="minor"/>
      </rPr>
      <t xml:space="preserve"> 10</t>
    </r>
  </si>
  <si>
    <t>News</t>
  </si>
  <si>
    <t>(eg3)  News Channel 1</t>
  </si>
  <si>
    <t>(eg4)  News Channel 2</t>
  </si>
  <si>
    <t>ST/TRO- 8</t>
  </si>
  <si>
    <t xml:space="preserve">(eg3) New GE </t>
  </si>
  <si>
    <t xml:space="preserve">Al Jazeera </t>
  </si>
  <si>
    <t>BBC News</t>
  </si>
  <si>
    <t>Bloomberg</t>
  </si>
  <si>
    <t>CGTN</t>
  </si>
  <si>
    <t>CNBC</t>
  </si>
  <si>
    <t>CNN International</t>
  </si>
  <si>
    <t>FOX News</t>
  </si>
  <si>
    <t>MSNBC</t>
  </si>
  <si>
    <t>NHK World</t>
  </si>
  <si>
    <t>Sky News</t>
  </si>
  <si>
    <t>Sky News Extra</t>
  </si>
  <si>
    <t>Sky News UK</t>
  </si>
  <si>
    <t>Sky News Weather</t>
  </si>
  <si>
    <t>TRT World</t>
  </si>
  <si>
    <t>Sports Genre Services</t>
  </si>
  <si>
    <r>
      <rPr>
        <b/>
        <sz val="11"/>
        <color theme="1"/>
        <rFont val="Calibri"/>
        <family val="2"/>
        <scheme val="minor"/>
      </rPr>
      <t xml:space="preserve">Aggregated sports services </t>
    </r>
    <r>
      <rPr>
        <sz val="11"/>
        <color theme="1"/>
        <rFont val="Calibri"/>
        <family val="2"/>
        <scheme val="minor"/>
      </rPr>
      <t xml:space="preserve">- Indicate 'Y' at this column if the channel is one of the 'relevant sports services' supplied by the same channel provider. Under  s.130ZV(3), a subscription television licensee may aggregate captioning targets across subscription television sports channels supplied by the same channel provider (relevant sports services), provided that at least two-thirds of the captioning target are being met on each relevant channel in the relevant financial year.   </t>
    </r>
  </si>
  <si>
    <r>
      <rPr>
        <b/>
        <sz val="11"/>
        <color theme="1"/>
        <rFont val="Calibri"/>
        <family val="2"/>
        <scheme val="minor"/>
      </rPr>
      <t>Name of channel provider (for Aggregated sports services only)</t>
    </r>
    <r>
      <rPr>
        <sz val="11"/>
        <color theme="1"/>
        <rFont val="Calibri"/>
        <family val="2"/>
        <scheme val="minor"/>
      </rPr>
      <t xml:space="preserve"> - Enter the name of the channel provider if you have indicated 'Y' at column B. </t>
    </r>
  </si>
  <si>
    <r>
      <t xml:space="preserve">2. Total hours of programs transmitted </t>
    </r>
    <r>
      <rPr>
        <sz val="11"/>
        <color theme="1"/>
        <rFont val="Calibri"/>
        <family val="2"/>
        <scheme val="minor"/>
      </rPr>
      <t>- Enter the total hours of programs transmitted in decimal format.</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</si>
  <si>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</si>
  <si>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t>
    </r>
    <r>
      <rPr>
        <b/>
        <sz val="11"/>
        <color theme="1"/>
        <rFont val="Calibri"/>
        <family val="2"/>
        <scheme val="minor"/>
      </rPr>
      <t xml:space="preserve"> If 'Y' is indicated here, please answer the question about new channels at the end of this tab. </t>
    </r>
  </si>
  <si>
    <t>Aggregated sports services</t>
  </si>
  <si>
    <t>Name of channel provider (for Aggregated sports services only)</t>
  </si>
  <si>
    <t>(eg1) Soccer Channel</t>
  </si>
  <si>
    <t>(eg2) Tennis Channel</t>
  </si>
  <si>
    <t xml:space="preserve">(eg3) Badminton </t>
  </si>
  <si>
    <t>Sports Pty Ltd</t>
  </si>
  <si>
    <t xml:space="preserve">(eg4) Thai Boxing </t>
  </si>
  <si>
    <t xml:space="preserve">(eg5) New Sports </t>
  </si>
  <si>
    <t>Sports</t>
  </si>
  <si>
    <t>beIN SPORTS 1</t>
  </si>
  <si>
    <t>beIN Sports Australia Pty Limited</t>
  </si>
  <si>
    <t>beIN SPORTS 2</t>
  </si>
  <si>
    <t>beIN SPORTS 3</t>
  </si>
  <si>
    <t>ESPN</t>
  </si>
  <si>
    <t>ESPN Inc</t>
  </si>
  <si>
    <t>ESPN2</t>
  </si>
  <si>
    <t>FOX Cricket</t>
  </si>
  <si>
    <t>Fox Sports Australia Pty Limited</t>
  </si>
  <si>
    <t>FOX Footy</t>
  </si>
  <si>
    <t>FOX League</t>
  </si>
  <si>
    <t>FOX Sports 503</t>
  </si>
  <si>
    <t>FOX Sports 505</t>
  </si>
  <si>
    <t>FOX Sports 506</t>
  </si>
  <si>
    <t>FOX Sports More</t>
  </si>
  <si>
    <t>FOX Sports News</t>
  </si>
  <si>
    <t>Main Event</t>
  </si>
  <si>
    <t>Racing.com</t>
  </si>
  <si>
    <t>Sky Racing</t>
  </si>
  <si>
    <t>TABCorp Ltd</t>
  </si>
  <si>
    <t>Sky Racing 2</t>
  </si>
  <si>
    <t>Sky Thoroughbred Central</t>
  </si>
  <si>
    <t>Music Genre Services</t>
  </si>
  <si>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 130ZV(6) of the Act (being a new service), please enter '0 %'.   </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</si>
  <si>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</si>
  <si>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t xml:space="preserve">Annual Captioning target </t>
    </r>
    <r>
      <rPr>
        <b/>
        <vertAlign val="superscript"/>
        <sz val="11"/>
        <color theme="1"/>
        <rFont val="Calibri"/>
        <family val="2"/>
        <scheme val="minor"/>
      </rPr>
      <t>4</t>
    </r>
  </si>
  <si>
    <r>
      <t xml:space="preserve">New Service in Australia  </t>
    </r>
    <r>
      <rPr>
        <b/>
        <vertAlign val="superscript"/>
        <sz val="11"/>
        <color theme="1"/>
        <rFont val="Calibri"/>
        <family val="2"/>
        <scheme val="minor"/>
      </rPr>
      <t>9</t>
    </r>
  </si>
  <si>
    <t>(eg1) Classical Channel</t>
  </si>
  <si>
    <t>(eg2) Rock Channel</t>
  </si>
  <si>
    <t>ST/EO-8</t>
  </si>
  <si>
    <t xml:space="preserve">(eg3) New Music </t>
  </si>
  <si>
    <t>Music</t>
  </si>
  <si>
    <t>Club MTV</t>
  </si>
  <si>
    <t>Country Music Television</t>
  </si>
  <si>
    <t>MTV Classic</t>
  </si>
  <si>
    <t>MTV Hits</t>
  </si>
  <si>
    <t>Nick Music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</si>
</sst>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i/>
      <sz val="11"/>
      <color indexed="8"/>
      <name val="Calibri"/>
      <family val="2"/>
    </font>
    <font>
      <b/>
      <sz val="11"/>
      <color indexed="8"/>
      <name val="Calibri"/>
      <family val="2"/>
    </font>
    <font>
      <b/>
      <i/>
      <sz val="11"/>
      <color indexed="8"/>
      <name val="Calibri"/>
      <family val="2"/>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vertAlign val="superscript"/>
      <sz val="11"/>
      <color theme="1"/>
      <name val="Calibri"/>
      <family val="2"/>
      <scheme val="minor"/>
    </font>
    <font>
      <sz val="11"/>
      <name val="Calibri"/>
      <family val="2"/>
      <scheme val="minor"/>
    </font>
    <font>
      <b/>
      <sz val="11"/>
      <color rgb="FF000000"/>
      <name val="Calibri"/>
      <family val="2"/>
      <scheme val="minor"/>
    </font>
    <font>
      <sz val="16"/>
      <name val="Arial"/>
      <family val="2"/>
    </font>
    <font>
      <sz val="8"/>
      <color theme="1"/>
      <name val="Calibri"/>
      <family val="2"/>
      <scheme val="minor"/>
    </font>
    <font>
      <sz val="9"/>
      <color theme="1"/>
      <name val="Calibri"/>
      <family val="2"/>
      <scheme val="minor"/>
    </font>
    <font>
      <b/>
      <sz val="8"/>
      <color theme="1"/>
      <name val="Calibri"/>
      <family val="2"/>
      <scheme val="minor"/>
    </font>
    <font>
      <b/>
      <vertAlign val="superscript"/>
      <sz val="8"/>
      <color theme="1"/>
      <name val="Calibri"/>
      <family val="2"/>
      <scheme val="minor"/>
    </font>
    <font>
      <sz val="11"/>
      <color rgb="FFFF0000"/>
      <name val="Calibri"/>
      <family val="2"/>
      <scheme val="minor"/>
    </font>
    <font>
      <sz val="10"/>
      <color theme="1"/>
      <name val="Calibri"/>
      <family val="2"/>
      <scheme val="minor"/>
    </font>
    <font>
      <sz val="10"/>
      <color rgb="FFFF0000"/>
      <name val="Calibri"/>
      <family val="2"/>
      <scheme val="minor"/>
    </font>
    <font>
      <sz val="9"/>
      <color rgb="FFFF0000"/>
      <name val="Calibri"/>
      <family val="2"/>
      <scheme val="minor"/>
    </font>
    <font>
      <sz val="8"/>
      <color rgb="FFFF0000"/>
      <name val="Calibri"/>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C00"/>
        <bgColor indexed="64"/>
      </patternFill>
    </fill>
    <fill>
      <patternFill patternType="solid">
        <fgColor theme="2" tint="-0.249977111117893"/>
        <bgColor indexed="64"/>
      </patternFill>
    </fill>
    <fill>
      <patternFill patternType="solid">
        <fgColor rgb="FFFFC000"/>
        <bgColor indexed="64"/>
      </patternFill>
    </fill>
    <fill>
      <patternFill patternType="solid">
        <fgColor rgb="FFDCE6F1"/>
        <bgColor indexed="64"/>
      </patternFill>
    </fill>
  </fills>
  <borders count="57">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s>
  <cellStyleXfs count="1">
    <xf numFmtId="0" fontId="0" fillId="0" borderId="0"/>
  </cellStyleXfs>
  <cellXfs count="351">
    <xf numFmtId="0" fontId="0" fillId="0" borderId="0" xfId="0"/>
    <xf numFmtId="0" fontId="0" fillId="0" borderId="0" xfId="0" applyAlignment="1">
      <alignment wrapText="1"/>
    </xf>
    <xf numFmtId="0" fontId="5" fillId="0" borderId="0" xfId="0" applyFont="1"/>
    <xf numFmtId="0" fontId="0" fillId="3" borderId="0" xfId="0" applyFill="1" applyAlignment="1">
      <alignment horizontal="right"/>
    </xf>
    <xf numFmtId="0" fontId="0" fillId="3" borderId="0" xfId="0" applyFill="1" applyAlignment="1">
      <alignment horizontal="left" vertical="top"/>
    </xf>
    <xf numFmtId="0" fontId="4" fillId="2" borderId="10" xfId="0" applyFont="1" applyFill="1" applyBorder="1"/>
    <xf numFmtId="0" fontId="4" fillId="2" borderId="10" xfId="0" applyFont="1" applyFill="1" applyBorder="1" applyAlignment="1">
      <alignment wrapText="1"/>
    </xf>
    <xf numFmtId="0" fontId="4" fillId="3" borderId="0" xfId="0" applyFont="1" applyFill="1" applyAlignment="1">
      <alignment horizontal="right"/>
    </xf>
    <xf numFmtId="0" fontId="0" fillId="0" borderId="0" xfId="0" applyAlignment="1">
      <alignment horizontal="center" wrapText="1"/>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0" fillId="0" borderId="0" xfId="0" applyAlignment="1">
      <alignment horizontal="left" wrapText="1"/>
    </xf>
    <xf numFmtId="0" fontId="4" fillId="0" borderId="0" xfId="0" applyFont="1" applyAlignment="1">
      <alignment vertical="center" wrapText="1"/>
    </xf>
    <xf numFmtId="0" fontId="7" fillId="4" borderId="10" xfId="0" applyFont="1" applyFill="1" applyBorder="1" applyAlignment="1">
      <alignment horizontal="left" vertical="center" wrapText="1"/>
    </xf>
    <xf numFmtId="0" fontId="0" fillId="0" borderId="0" xfId="0" applyAlignment="1">
      <alignment vertical="top"/>
    </xf>
    <xf numFmtId="0" fontId="4" fillId="0" borderId="0" xfId="0" applyFont="1" applyAlignment="1">
      <alignment horizontal="left"/>
    </xf>
    <xf numFmtId="0" fontId="11" fillId="0" borderId="21" xfId="0" applyFont="1" applyBorder="1" applyAlignment="1">
      <alignment wrapText="1"/>
    </xf>
    <xf numFmtId="0" fontId="0" fillId="2" borderId="17" xfId="0" applyFill="1" applyBorder="1" applyAlignment="1">
      <alignment vertical="center"/>
    </xf>
    <xf numFmtId="0" fontId="0" fillId="2" borderId="23" xfId="0" applyFill="1" applyBorder="1" applyAlignment="1">
      <alignment vertical="center"/>
    </xf>
    <xf numFmtId="0" fontId="0" fillId="2" borderId="18" xfId="0" applyFill="1" applyBorder="1" applyAlignment="1">
      <alignment vertical="center"/>
    </xf>
    <xf numFmtId="0" fontId="12" fillId="2" borderId="21" xfId="0" applyFont="1" applyFill="1" applyBorder="1" applyAlignment="1">
      <alignment wrapText="1"/>
    </xf>
    <xf numFmtId="2" fontId="0" fillId="0" borderId="1" xfId="0" applyNumberFormat="1" applyBorder="1" applyProtection="1">
      <protection locked="0"/>
    </xf>
    <xf numFmtId="2" fontId="0" fillId="0" borderId="3" xfId="0" applyNumberFormat="1" applyBorder="1" applyProtection="1">
      <protection locked="0"/>
    </xf>
    <xf numFmtId="0" fontId="0" fillId="0" borderId="1" xfId="0" applyBorder="1" applyProtection="1">
      <protection locked="0"/>
    </xf>
    <xf numFmtId="0" fontId="0" fillId="0" borderId="3" xfId="0" applyBorder="1" applyProtection="1">
      <protection locked="0"/>
    </xf>
    <xf numFmtId="0" fontId="0" fillId="2" borderId="8" xfId="0" applyFill="1" applyBorder="1" applyAlignment="1">
      <alignment horizontal="left" wrapText="1"/>
    </xf>
    <xf numFmtId="0" fontId="6" fillId="2" borderId="10" xfId="0" applyFont="1" applyFill="1" applyBorder="1" applyAlignment="1">
      <alignment horizontal="left" wrapText="1"/>
    </xf>
    <xf numFmtId="0" fontId="5" fillId="0" borderId="0" xfId="0" applyFont="1" applyAlignment="1">
      <alignment horizontal="left" wrapText="1"/>
    </xf>
    <xf numFmtId="0" fontId="7" fillId="0" borderId="0" xfId="0" applyFont="1" applyAlignment="1">
      <alignment horizontal="left" vertical="center" wrapText="1"/>
    </xf>
    <xf numFmtId="0" fontId="0" fillId="0" borderId="9" xfId="0" applyBorder="1" applyAlignment="1" applyProtection="1">
      <alignment horizontal="left" wrapText="1"/>
      <protection locked="0"/>
    </xf>
    <xf numFmtId="0" fontId="0" fillId="8" borderId="29" xfId="0" applyFill="1" applyBorder="1"/>
    <xf numFmtId="2" fontId="0" fillId="8" borderId="3" xfId="0" applyNumberFormat="1" applyFill="1" applyBorder="1"/>
    <xf numFmtId="10" fontId="0" fillId="8" borderId="3" xfId="0" applyNumberFormat="1" applyFill="1" applyBorder="1" applyAlignment="1">
      <alignment horizontal="center"/>
    </xf>
    <xf numFmtId="0" fontId="0" fillId="8" borderId="3" xfId="0" applyFill="1" applyBorder="1"/>
    <xf numFmtId="14" fontId="0" fillId="8" borderId="11" xfId="0" applyNumberFormat="1" applyFill="1" applyBorder="1"/>
    <xf numFmtId="0" fontId="6" fillId="0" borderId="26" xfId="0" applyFont="1" applyBorder="1" applyAlignment="1">
      <alignment horizontal="left" vertical="center" wrapText="1"/>
    </xf>
    <xf numFmtId="0" fontId="4" fillId="2" borderId="13" xfId="0" applyFont="1" applyFill="1" applyBorder="1" applyAlignment="1">
      <alignment horizontal="center" textRotation="90" wrapText="1"/>
    </xf>
    <xf numFmtId="0" fontId="4" fillId="2" borderId="14" xfId="0" applyFont="1" applyFill="1" applyBorder="1" applyAlignment="1">
      <alignment horizontal="center" textRotation="90" wrapText="1"/>
    </xf>
    <xf numFmtId="0" fontId="4" fillId="2" borderId="15" xfId="0" applyFont="1" applyFill="1" applyBorder="1" applyAlignment="1">
      <alignment horizontal="center" textRotation="90" wrapText="1"/>
    </xf>
    <xf numFmtId="0" fontId="4" fillId="8" borderId="30" xfId="0" applyFont="1" applyFill="1" applyBorder="1" applyAlignment="1">
      <alignment horizontal="center" textRotation="90" wrapText="1"/>
    </xf>
    <xf numFmtId="0" fontId="4" fillId="6" borderId="14" xfId="0" applyFont="1" applyFill="1" applyBorder="1" applyAlignment="1">
      <alignment horizontal="center" textRotation="90" wrapText="1"/>
    </xf>
    <xf numFmtId="0" fontId="4" fillId="5" borderId="14" xfId="0" applyFont="1" applyFill="1" applyBorder="1" applyAlignment="1">
      <alignment horizontal="center" textRotation="90" wrapText="1"/>
    </xf>
    <xf numFmtId="0" fontId="4" fillId="7" borderId="14" xfId="0" applyFont="1" applyFill="1" applyBorder="1" applyAlignment="1">
      <alignment horizontal="center" textRotation="90" wrapText="1"/>
    </xf>
    <xf numFmtId="0" fontId="4" fillId="9" borderId="14" xfId="0" applyFont="1" applyFill="1" applyBorder="1" applyAlignment="1">
      <alignment horizontal="center" textRotation="90" wrapText="1"/>
    </xf>
    <xf numFmtId="0" fontId="4" fillId="10" borderId="14" xfId="0" applyFont="1" applyFill="1" applyBorder="1" applyAlignment="1">
      <alignment horizontal="center" textRotation="90" wrapText="1"/>
    </xf>
    <xf numFmtId="0" fontId="4" fillId="11" borderId="15" xfId="0" applyFont="1" applyFill="1" applyBorder="1" applyAlignment="1">
      <alignment horizontal="center" textRotation="90" wrapText="1"/>
    </xf>
    <xf numFmtId="0" fontId="13" fillId="0" borderId="0" xfId="0" applyFont="1"/>
    <xf numFmtId="10" fontId="15" fillId="14" borderId="3" xfId="0" applyNumberFormat="1" applyFont="1" applyFill="1" applyBorder="1" applyAlignment="1" applyProtection="1">
      <alignment horizontal="center"/>
      <protection locked="0"/>
    </xf>
    <xf numFmtId="0" fontId="15" fillId="7" borderId="3" xfId="0" applyFont="1" applyFill="1" applyBorder="1" applyProtection="1">
      <protection locked="0"/>
    </xf>
    <xf numFmtId="0" fontId="15" fillId="13" borderId="3" xfId="0" applyFont="1" applyFill="1" applyBorder="1" applyProtection="1">
      <protection locked="0"/>
    </xf>
    <xf numFmtId="10" fontId="14" fillId="8" borderId="3" xfId="0" applyNumberFormat="1" applyFont="1" applyFill="1" applyBorder="1" applyAlignment="1">
      <alignment horizontal="center"/>
    </xf>
    <xf numFmtId="0" fontId="14" fillId="8" borderId="3" xfId="0" applyFont="1" applyFill="1" applyBorder="1"/>
    <xf numFmtId="14" fontId="14" fillId="8" borderId="11" xfId="0" applyNumberFormat="1" applyFont="1" applyFill="1" applyBorder="1"/>
    <xf numFmtId="10" fontId="0" fillId="6" borderId="3" xfId="0" applyNumberFormat="1" applyFill="1" applyBorder="1"/>
    <xf numFmtId="10" fontId="0" fillId="2" borderId="11" xfId="0" applyNumberFormat="1" applyFill="1" applyBorder="1"/>
    <xf numFmtId="0" fontId="11" fillId="0" borderId="0" xfId="0" applyFont="1" applyAlignment="1">
      <alignment horizontal="left" vertical="top" wrapText="1"/>
    </xf>
    <xf numFmtId="0" fontId="4" fillId="2" borderId="5" xfId="0" applyFont="1" applyFill="1" applyBorder="1" applyAlignment="1">
      <alignment horizontal="center" textRotation="90" wrapText="1"/>
    </xf>
    <xf numFmtId="0" fontId="4" fillId="6" borderId="5" xfId="0" applyFont="1" applyFill="1" applyBorder="1" applyAlignment="1">
      <alignment horizontal="center" textRotation="90" wrapText="1"/>
    </xf>
    <xf numFmtId="0" fontId="4" fillId="5" borderId="5" xfId="0" applyFont="1" applyFill="1" applyBorder="1" applyAlignment="1">
      <alignment horizontal="center" textRotation="90" wrapText="1"/>
    </xf>
    <xf numFmtId="0" fontId="4" fillId="7" borderId="5" xfId="0" applyFont="1" applyFill="1" applyBorder="1" applyAlignment="1">
      <alignment horizontal="center" textRotation="90" wrapText="1"/>
    </xf>
    <xf numFmtId="0" fontId="4" fillId="9" borderId="5" xfId="0" applyFont="1" applyFill="1" applyBorder="1" applyAlignment="1">
      <alignment horizontal="center" textRotation="90" wrapText="1"/>
    </xf>
    <xf numFmtId="0" fontId="0" fillId="0" borderId="0" xfId="0" applyAlignment="1">
      <alignment horizontal="center" vertical="center"/>
    </xf>
    <xf numFmtId="0" fontId="4" fillId="16" borderId="15" xfId="0" applyFont="1" applyFill="1" applyBorder="1" applyAlignment="1">
      <alignment horizontal="center" textRotation="90" wrapText="1"/>
    </xf>
    <xf numFmtId="0" fontId="4" fillId="11" borderId="6" xfId="0" applyFont="1" applyFill="1" applyBorder="1" applyAlignment="1">
      <alignment horizontal="center" textRotation="90" wrapText="1"/>
    </xf>
    <xf numFmtId="0" fontId="0" fillId="0" borderId="7" xfId="0" applyBorder="1" applyProtection="1">
      <protection locked="0"/>
    </xf>
    <xf numFmtId="10" fontId="0" fillId="6" borderId="7" xfId="0" applyNumberFormat="1" applyFill="1" applyBorder="1"/>
    <xf numFmtId="10" fontId="15" fillId="14" borderId="7" xfId="0" applyNumberFormat="1" applyFont="1" applyFill="1" applyBorder="1" applyAlignment="1" applyProtection="1">
      <alignment horizontal="center"/>
      <protection locked="0"/>
    </xf>
    <xf numFmtId="0" fontId="15" fillId="7" borderId="7" xfId="0" applyFont="1" applyFill="1" applyBorder="1" applyProtection="1">
      <protection locked="0"/>
    </xf>
    <xf numFmtId="0" fontId="15" fillId="13" borderId="7" xfId="0" applyFont="1" applyFill="1" applyBorder="1" applyProtection="1">
      <protection locked="0"/>
    </xf>
    <xf numFmtId="0" fontId="0" fillId="17" borderId="5" xfId="0" applyFill="1" applyBorder="1"/>
    <xf numFmtId="2" fontId="0" fillId="17" borderId="5" xfId="0" applyNumberFormat="1" applyFill="1" applyBorder="1"/>
    <xf numFmtId="9" fontId="0" fillId="17" borderId="5" xfId="0" applyNumberFormat="1" applyFill="1" applyBorder="1"/>
    <xf numFmtId="10" fontId="0" fillId="17" borderId="5" xfId="0" applyNumberFormat="1" applyFill="1" applyBorder="1" applyAlignment="1">
      <alignment horizontal="center"/>
    </xf>
    <xf numFmtId="14" fontId="0" fillId="17" borderId="6" xfId="0" applyNumberFormat="1" applyFill="1" applyBorder="1"/>
    <xf numFmtId="0" fontId="0" fillId="17" borderId="38" xfId="0" applyFill="1" applyBorder="1"/>
    <xf numFmtId="2" fontId="0" fillId="17" borderId="38" xfId="0" applyNumberFormat="1" applyFill="1" applyBorder="1"/>
    <xf numFmtId="9" fontId="0" fillId="17" borderId="38" xfId="0" applyNumberFormat="1" applyFill="1" applyBorder="1"/>
    <xf numFmtId="10" fontId="0" fillId="17" borderId="38" xfId="0" applyNumberFormat="1" applyFill="1" applyBorder="1" applyAlignment="1">
      <alignment horizontal="center"/>
    </xf>
    <xf numFmtId="14" fontId="0" fillId="17" borderId="39" xfId="0" applyNumberFormat="1" applyFill="1" applyBorder="1"/>
    <xf numFmtId="1" fontId="0" fillId="8" borderId="3" xfId="0" applyNumberFormat="1" applyFill="1" applyBorder="1"/>
    <xf numFmtId="9" fontId="0" fillId="8" borderId="3" xfId="0" applyNumberFormat="1" applyFill="1" applyBorder="1"/>
    <xf numFmtId="1" fontId="0" fillId="8" borderId="1" xfId="0" applyNumberFormat="1" applyFill="1" applyBorder="1"/>
    <xf numFmtId="9" fontId="0" fillId="8" borderId="11" xfId="0" applyNumberFormat="1" applyFill="1" applyBorder="1"/>
    <xf numFmtId="0" fontId="0" fillId="8" borderId="38" xfId="0" applyFill="1" applyBorder="1"/>
    <xf numFmtId="2" fontId="0" fillId="8" borderId="38" xfId="0" applyNumberFormat="1" applyFill="1" applyBorder="1"/>
    <xf numFmtId="9" fontId="0" fillId="8" borderId="38" xfId="0" applyNumberFormat="1" applyFill="1" applyBorder="1"/>
    <xf numFmtId="10" fontId="0" fillId="8" borderId="38" xfId="0" applyNumberFormat="1" applyFill="1" applyBorder="1" applyAlignment="1">
      <alignment horizontal="center"/>
    </xf>
    <xf numFmtId="14" fontId="0" fillId="8" borderId="39" xfId="0" applyNumberFormat="1" applyFill="1" applyBorder="1"/>
    <xf numFmtId="0" fontId="0" fillId="0" borderId="0" xfId="0" applyAlignment="1">
      <alignment horizontal="center" vertical="center" wrapText="1"/>
    </xf>
    <xf numFmtId="0" fontId="5" fillId="0" borderId="0" xfId="0" applyFont="1" applyAlignment="1">
      <alignment horizontal="center" vertical="center"/>
    </xf>
    <xf numFmtId="0" fontId="0" fillId="0" borderId="21" xfId="0" applyBorder="1" applyAlignment="1">
      <alignment wrapText="1"/>
    </xf>
    <xf numFmtId="0" fontId="5" fillId="0" borderId="0" xfId="0" applyFont="1" applyAlignment="1">
      <alignment horizontal="right"/>
    </xf>
    <xf numFmtId="0" fontId="5" fillId="0" borderId="0" xfId="0" applyFont="1" applyAlignment="1">
      <alignment horizontal="center"/>
    </xf>
    <xf numFmtId="0" fontId="4" fillId="17" borderId="5" xfId="0" applyFont="1" applyFill="1" applyBorder="1" applyAlignment="1">
      <alignment vertical="center" wrapText="1"/>
    </xf>
    <xf numFmtId="2" fontId="0" fillId="0" borderId="7" xfId="0" applyNumberFormat="1" applyBorder="1" applyProtection="1">
      <protection locked="0"/>
    </xf>
    <xf numFmtId="2" fontId="0" fillId="0" borderId="38" xfId="0" applyNumberFormat="1" applyBorder="1" applyProtection="1">
      <protection locked="0"/>
    </xf>
    <xf numFmtId="0" fontId="4" fillId="16" borderId="0" xfId="0" applyFont="1" applyFill="1"/>
    <xf numFmtId="0" fontId="4" fillId="16" borderId="25" xfId="0" applyFont="1" applyFill="1" applyBorder="1"/>
    <xf numFmtId="0" fontId="6" fillId="0" borderId="17" xfId="0" applyFont="1" applyBorder="1" applyAlignment="1">
      <alignment horizontal="left" vertical="center" wrapText="1"/>
    </xf>
    <xf numFmtId="0" fontId="4" fillId="2" borderId="45" xfId="0" applyFont="1" applyFill="1" applyBorder="1" applyAlignment="1">
      <alignment horizontal="center" textRotation="90" wrapText="1"/>
    </xf>
    <xf numFmtId="9" fontId="0" fillId="8" borderId="41" xfId="0" applyNumberFormat="1" applyFill="1" applyBorder="1"/>
    <xf numFmtId="0" fontId="6" fillId="0" borderId="46" xfId="0" applyFont="1" applyBorder="1" applyAlignment="1">
      <alignment horizontal="left" vertical="center" wrapText="1"/>
    </xf>
    <xf numFmtId="0" fontId="0" fillId="8" borderId="8" xfId="0" applyFill="1" applyBorder="1"/>
    <xf numFmtId="0" fontId="0" fillId="16" borderId="9" xfId="0" applyFill="1" applyBorder="1"/>
    <xf numFmtId="0" fontId="4" fillId="2" borderId="4" xfId="0" applyFont="1" applyFill="1" applyBorder="1" applyAlignment="1">
      <alignment horizontal="center" textRotation="90" wrapText="1"/>
    </xf>
    <xf numFmtId="0" fontId="4" fillId="2" borderId="6" xfId="0" applyFont="1" applyFill="1" applyBorder="1" applyAlignment="1">
      <alignment horizontal="center" textRotation="90" wrapText="1"/>
    </xf>
    <xf numFmtId="1" fontId="0" fillId="16" borderId="2" xfId="0" applyNumberFormat="1" applyFill="1" applyBorder="1"/>
    <xf numFmtId="1" fontId="0" fillId="16" borderId="7" xfId="0" applyNumberFormat="1" applyFill="1" applyBorder="1"/>
    <xf numFmtId="9" fontId="0" fillId="16" borderId="12" xfId="0" applyNumberFormat="1" applyFill="1" applyBorder="1"/>
    <xf numFmtId="0" fontId="4" fillId="8" borderId="4" xfId="0" applyFont="1" applyFill="1" applyBorder="1" applyAlignment="1">
      <alignment horizontal="center" textRotation="90" wrapText="1"/>
    </xf>
    <xf numFmtId="0" fontId="4" fillId="16" borderId="6" xfId="0" applyFont="1" applyFill="1" applyBorder="1" applyAlignment="1">
      <alignment horizontal="center" textRotation="90" wrapText="1"/>
    </xf>
    <xf numFmtId="9" fontId="0" fillId="8" borderId="1" xfId="0" applyNumberFormat="1" applyFill="1" applyBorder="1"/>
    <xf numFmtId="9" fontId="0" fillId="16" borderId="2" xfId="0" applyNumberFormat="1" applyFill="1" applyBorder="1"/>
    <xf numFmtId="9" fontId="0" fillId="16" borderId="7" xfId="0" applyNumberFormat="1" applyFill="1" applyBorder="1"/>
    <xf numFmtId="10" fontId="0" fillId="16" borderId="7" xfId="0" applyNumberFormat="1" applyFill="1" applyBorder="1" applyAlignment="1">
      <alignment horizontal="center"/>
    </xf>
    <xf numFmtId="0" fontId="0" fillId="16" borderId="7" xfId="0" applyFill="1" applyBorder="1"/>
    <xf numFmtId="14" fontId="0" fillId="16" borderId="12" xfId="0" applyNumberFormat="1" applyFill="1" applyBorder="1"/>
    <xf numFmtId="0" fontId="4" fillId="10" borderId="4" xfId="0" applyFont="1" applyFill="1" applyBorder="1" applyAlignment="1">
      <alignment horizontal="center" textRotation="90" wrapText="1"/>
    </xf>
    <xf numFmtId="14" fontId="14" fillId="8" borderId="1" xfId="0" applyNumberFormat="1" applyFont="1" applyFill="1" applyBorder="1"/>
    <xf numFmtId="14" fontId="0" fillId="16" borderId="2" xfId="0" applyNumberFormat="1" applyFill="1" applyBorder="1"/>
    <xf numFmtId="0" fontId="0" fillId="0" borderId="8" xfId="0" applyBorder="1" applyAlignment="1" applyProtection="1">
      <alignment wrapText="1"/>
      <protection locked="0"/>
    </xf>
    <xf numFmtId="0" fontId="0" fillId="0" borderId="9" xfId="0" applyBorder="1" applyAlignment="1" applyProtection="1">
      <alignment wrapText="1"/>
      <protection locked="0"/>
    </xf>
    <xf numFmtId="2" fontId="0" fillId="0" borderId="2" xfId="0" applyNumberFormat="1" applyBorder="1" applyProtection="1">
      <protection locked="0"/>
    </xf>
    <xf numFmtId="10" fontId="0" fillId="2" borderId="12" xfId="0" applyNumberFormat="1" applyFill="1" applyBorder="1"/>
    <xf numFmtId="10" fontId="15" fillId="14" borderId="5" xfId="0" applyNumberFormat="1" applyFont="1" applyFill="1" applyBorder="1" applyAlignment="1" applyProtection="1">
      <alignment horizontal="center"/>
      <protection locked="0"/>
    </xf>
    <xf numFmtId="0" fontId="15" fillId="7" borderId="5" xfId="0" applyFont="1" applyFill="1" applyBorder="1" applyProtection="1">
      <protection locked="0"/>
    </xf>
    <xf numFmtId="0" fontId="15" fillId="13" borderId="5" xfId="0" applyFont="1" applyFill="1" applyBorder="1" applyProtection="1">
      <protection locked="0"/>
    </xf>
    <xf numFmtId="10" fontId="0" fillId="8" borderId="1" xfId="0" applyNumberFormat="1" applyFill="1" applyBorder="1" applyProtection="1">
      <protection locked="0"/>
    </xf>
    <xf numFmtId="10" fontId="0" fillId="8" borderId="2" xfId="0" applyNumberFormat="1" applyFill="1" applyBorder="1" applyProtection="1">
      <protection locked="0"/>
    </xf>
    <xf numFmtId="14" fontId="15" fillId="10" borderId="4" xfId="0" applyNumberFormat="1" applyFont="1" applyFill="1" applyBorder="1" applyProtection="1">
      <protection locked="0"/>
    </xf>
    <xf numFmtId="14" fontId="15" fillId="10" borderId="1" xfId="0" applyNumberFormat="1" applyFont="1" applyFill="1" applyBorder="1" applyProtection="1">
      <protection locked="0"/>
    </xf>
    <xf numFmtId="0" fontId="15" fillId="10" borderId="1" xfId="0" applyFont="1" applyFill="1" applyBorder="1" applyProtection="1">
      <protection locked="0"/>
    </xf>
    <xf numFmtId="0" fontId="15" fillId="10" borderId="2" xfId="0" applyFont="1" applyFill="1" applyBorder="1" applyProtection="1">
      <protection locked="0"/>
    </xf>
    <xf numFmtId="10" fontId="15" fillId="14" borderId="14" xfId="0" applyNumberFormat="1" applyFont="1" applyFill="1" applyBorder="1" applyAlignment="1" applyProtection="1">
      <alignment horizontal="center"/>
      <protection locked="0"/>
    </xf>
    <xf numFmtId="0" fontId="15" fillId="7" borderId="14" xfId="0" applyFont="1" applyFill="1" applyBorder="1" applyProtection="1">
      <protection locked="0"/>
    </xf>
    <xf numFmtId="0" fontId="15" fillId="13" borderId="14" xfId="0" applyFont="1" applyFill="1" applyBorder="1" applyProtection="1">
      <protection locked="0"/>
    </xf>
    <xf numFmtId="0" fontId="15" fillId="10" borderId="13" xfId="0" applyFont="1" applyFill="1" applyBorder="1" applyProtection="1">
      <protection locked="0"/>
    </xf>
    <xf numFmtId="0" fontId="0" fillId="0" borderId="2" xfId="0" applyBorder="1" applyProtection="1">
      <protection locked="0"/>
    </xf>
    <xf numFmtId="0" fontId="15" fillId="10" borderId="4" xfId="0" applyFont="1" applyFill="1" applyBorder="1" applyProtection="1">
      <protection locked="0"/>
    </xf>
    <xf numFmtId="0" fontId="0" fillId="16" borderId="19" xfId="0" applyFill="1" applyBorder="1"/>
    <xf numFmtId="14" fontId="0" fillId="8" borderId="1" xfId="0" applyNumberFormat="1" applyFill="1" applyBorder="1"/>
    <xf numFmtId="0" fontId="0" fillId="16" borderId="12" xfId="0" applyFill="1" applyBorder="1"/>
    <xf numFmtId="0" fontId="0" fillId="0" borderId="29" xfId="0" applyBorder="1" applyAlignment="1" applyProtection="1">
      <alignment wrapText="1"/>
      <protection locked="0"/>
    </xf>
    <xf numFmtId="0" fontId="0" fillId="0" borderId="29" xfId="0" applyBorder="1" applyAlignment="1" applyProtection="1">
      <alignment horizontal="left" wrapText="1"/>
      <protection locked="0"/>
    </xf>
    <xf numFmtId="0" fontId="0" fillId="3" borderId="19" xfId="0" applyFill="1" applyBorder="1" applyAlignment="1" applyProtection="1">
      <alignment horizontal="left" wrapText="1"/>
      <protection locked="0"/>
    </xf>
    <xf numFmtId="2" fontId="0" fillId="0" borderId="37" xfId="0" applyNumberFormat="1" applyBorder="1" applyProtection="1">
      <protection locked="0"/>
    </xf>
    <xf numFmtId="0" fontId="0" fillId="8" borderId="46" xfId="0" applyFill="1" applyBorder="1"/>
    <xf numFmtId="1" fontId="0" fillId="8" borderId="4" xfId="0" applyNumberFormat="1" applyFill="1" applyBorder="1"/>
    <xf numFmtId="1" fontId="0" fillId="8" borderId="5" xfId="0" applyNumberFormat="1" applyFill="1" applyBorder="1"/>
    <xf numFmtId="9" fontId="0" fillId="8" borderId="6" xfId="0" applyNumberFormat="1" applyFill="1" applyBorder="1"/>
    <xf numFmtId="9" fontId="0" fillId="8" borderId="4" xfId="0" applyNumberFormat="1" applyFill="1" applyBorder="1"/>
    <xf numFmtId="9" fontId="0" fillId="8" borderId="5" xfId="0" applyNumberFormat="1" applyFill="1" applyBorder="1"/>
    <xf numFmtId="10" fontId="0" fillId="8" borderId="5" xfId="0" applyNumberFormat="1" applyFill="1" applyBorder="1" applyAlignment="1">
      <alignment horizontal="center"/>
    </xf>
    <xf numFmtId="0" fontId="0" fillId="8" borderId="5" xfId="0" applyFill="1" applyBorder="1"/>
    <xf numFmtId="14" fontId="14" fillId="8" borderId="6" xfId="0" applyNumberFormat="1" applyFont="1" applyFill="1" applyBorder="1"/>
    <xf numFmtId="9" fontId="0" fillId="16" borderId="19" xfId="0" applyNumberFormat="1" applyFill="1" applyBorder="1"/>
    <xf numFmtId="10" fontId="0" fillId="16" borderId="50" xfId="0" applyNumberFormat="1" applyFill="1" applyBorder="1" applyAlignment="1">
      <alignment horizontal="center"/>
    </xf>
    <xf numFmtId="14" fontId="0" fillId="8" borderId="4" xfId="0" applyNumberFormat="1" applyFill="1" applyBorder="1"/>
    <xf numFmtId="14" fontId="0" fillId="8" borderId="6" xfId="0" applyNumberFormat="1" applyFill="1" applyBorder="1"/>
    <xf numFmtId="0" fontId="0" fillId="17" borderId="46" xfId="0" applyFill="1" applyBorder="1"/>
    <xf numFmtId="0" fontId="0" fillId="17" borderId="52" xfId="0" applyFill="1" applyBorder="1"/>
    <xf numFmtId="0" fontId="0" fillId="16" borderId="21" xfId="0" applyFill="1" applyBorder="1"/>
    <xf numFmtId="0" fontId="4" fillId="15" borderId="4" xfId="0" applyFont="1" applyFill="1" applyBorder="1" applyAlignment="1">
      <alignment horizontal="center" textRotation="90" wrapText="1"/>
    </xf>
    <xf numFmtId="14" fontId="0" fillId="8" borderId="1" xfId="0" applyNumberFormat="1" applyFill="1" applyBorder="1" applyAlignment="1">
      <alignment horizontal="center"/>
    </xf>
    <xf numFmtId="14" fontId="0" fillId="8" borderId="37" xfId="0" applyNumberFormat="1" applyFill="1" applyBorder="1" applyAlignment="1">
      <alignment horizontal="center"/>
    </xf>
    <xf numFmtId="14" fontId="0" fillId="17" borderId="4" xfId="0" applyNumberFormat="1" applyFill="1" applyBorder="1" applyAlignment="1">
      <alignment horizontal="center"/>
    </xf>
    <xf numFmtId="14" fontId="0" fillId="17" borderId="37" xfId="0" applyNumberFormat="1" applyFill="1" applyBorder="1" applyAlignment="1">
      <alignment horizontal="center"/>
    </xf>
    <xf numFmtId="14" fontId="0" fillId="16" borderId="53" xfId="0" applyNumberFormat="1" applyFill="1" applyBorder="1" applyAlignment="1">
      <alignment horizontal="center"/>
    </xf>
    <xf numFmtId="0" fontId="0" fillId="16" borderId="54" xfId="0" applyFill="1" applyBorder="1"/>
    <xf numFmtId="2" fontId="0" fillId="16" borderId="54" xfId="0" applyNumberFormat="1" applyFill="1" applyBorder="1"/>
    <xf numFmtId="9" fontId="0" fillId="8" borderId="51" xfId="0" applyNumberFormat="1" applyFill="1" applyBorder="1"/>
    <xf numFmtId="9" fontId="0" fillId="17" borderId="45" xfId="0" applyNumberFormat="1" applyFill="1" applyBorder="1"/>
    <xf numFmtId="9" fontId="0" fillId="17" borderId="51" xfId="0" applyNumberFormat="1" applyFill="1" applyBorder="1"/>
    <xf numFmtId="9" fontId="0" fillId="16" borderId="56" xfId="0" applyNumberFormat="1" applyFill="1" applyBorder="1"/>
    <xf numFmtId="9" fontId="0" fillId="8" borderId="37" xfId="0" applyNumberFormat="1" applyFill="1" applyBorder="1"/>
    <xf numFmtId="9" fontId="0" fillId="17" borderId="4" xfId="0" applyNumberFormat="1" applyFill="1" applyBorder="1"/>
    <xf numFmtId="9" fontId="0" fillId="17" borderId="37" xfId="0" applyNumberFormat="1" applyFill="1" applyBorder="1"/>
    <xf numFmtId="9" fontId="0" fillId="16" borderId="53" xfId="0" applyNumberFormat="1" applyFill="1" applyBorder="1"/>
    <xf numFmtId="9" fontId="0" fillId="16" borderId="54" xfId="0" applyNumberFormat="1" applyFill="1" applyBorder="1"/>
    <xf numFmtId="10" fontId="0" fillId="16" borderId="54" xfId="0" applyNumberFormat="1" applyFill="1" applyBorder="1" applyAlignment="1">
      <alignment horizontal="center"/>
    </xf>
    <xf numFmtId="14" fontId="0" fillId="16" borderId="55" xfId="0" applyNumberFormat="1" applyFill="1" applyBorder="1"/>
    <xf numFmtId="14" fontId="0" fillId="8" borderId="37" xfId="0" applyNumberFormat="1" applyFill="1" applyBorder="1"/>
    <xf numFmtId="14" fontId="0" fillId="17" borderId="4" xfId="0" applyNumberFormat="1" applyFill="1" applyBorder="1"/>
    <xf numFmtId="14" fontId="0" fillId="17" borderId="37" xfId="0" applyNumberFormat="1" applyFill="1" applyBorder="1"/>
    <xf numFmtId="14" fontId="0" fillId="16" borderId="53" xfId="0" applyNumberFormat="1" applyFill="1" applyBorder="1"/>
    <xf numFmtId="0" fontId="0" fillId="15" borderId="2" xfId="0" applyFill="1" applyBorder="1" applyAlignment="1" applyProtection="1">
      <alignment horizontal="center"/>
      <protection locked="0"/>
    </xf>
    <xf numFmtId="0" fontId="0" fillId="0" borderId="7" xfId="0" applyBorder="1" applyAlignment="1" applyProtection="1">
      <alignment wrapText="1"/>
      <protection locked="0"/>
    </xf>
    <xf numFmtId="14" fontId="15" fillId="10" borderId="2" xfId="0" applyNumberFormat="1" applyFont="1" applyFill="1" applyBorder="1" applyProtection="1">
      <protection locked="0"/>
    </xf>
    <xf numFmtId="0" fontId="0" fillId="0" borderId="31" xfId="0" applyBorder="1" applyAlignment="1" applyProtection="1">
      <alignment wrapText="1"/>
      <protection locked="0"/>
    </xf>
    <xf numFmtId="0" fontId="0" fillId="0" borderId="46" xfId="0" applyBorder="1" applyAlignment="1" applyProtection="1">
      <alignment wrapText="1"/>
      <protection locked="0"/>
    </xf>
    <xf numFmtId="0" fontId="4" fillId="0" borderId="3" xfId="0" applyFont="1" applyBorder="1" applyAlignment="1" applyProtection="1">
      <alignment wrapText="1"/>
      <protection locked="0"/>
    </xf>
    <xf numFmtId="0" fontId="0" fillId="0" borderId="17" xfId="0" applyBorder="1" applyAlignment="1" applyProtection="1">
      <alignment wrapText="1"/>
      <protection locked="0"/>
    </xf>
    <xf numFmtId="0" fontId="0" fillId="0" borderId="19" xfId="0" applyBorder="1" applyAlignment="1" applyProtection="1">
      <alignment wrapText="1"/>
      <protection locked="0"/>
    </xf>
    <xf numFmtId="0" fontId="0" fillId="0" borderId="17" xfId="0" applyBorder="1" applyAlignment="1" applyProtection="1">
      <alignment horizontal="left" wrapText="1"/>
      <protection locked="0"/>
    </xf>
    <xf numFmtId="0" fontId="0" fillId="3" borderId="29" xfId="0" applyFill="1" applyBorder="1" applyAlignment="1" applyProtection="1">
      <alignment wrapText="1"/>
      <protection locked="0"/>
    </xf>
    <xf numFmtId="0" fontId="0" fillId="0" borderId="10" xfId="0" applyBorder="1" applyProtection="1">
      <protection locked="0"/>
    </xf>
    <xf numFmtId="2" fontId="0" fillId="0" borderId="4" xfId="0" applyNumberFormat="1" applyBorder="1" applyProtection="1">
      <protection locked="0"/>
    </xf>
    <xf numFmtId="2" fontId="0" fillId="0" borderId="5" xfId="0" applyNumberFormat="1" applyBorder="1" applyProtection="1">
      <protection locked="0"/>
    </xf>
    <xf numFmtId="10" fontId="0" fillId="2" borderId="6" xfId="0" applyNumberFormat="1" applyFill="1" applyBorder="1"/>
    <xf numFmtId="10" fontId="0" fillId="8" borderId="4" xfId="0" applyNumberFormat="1" applyFill="1" applyBorder="1" applyProtection="1">
      <protection locked="0"/>
    </xf>
    <xf numFmtId="10" fontId="0" fillId="6" borderId="5" xfId="0" applyNumberFormat="1" applyFill="1" applyBorder="1"/>
    <xf numFmtId="2" fontId="0" fillId="0" borderId="13" xfId="0" applyNumberFormat="1" applyBorder="1" applyProtection="1">
      <protection locked="0"/>
    </xf>
    <xf numFmtId="2" fontId="0" fillId="0" borderId="14" xfId="0" applyNumberFormat="1" applyBorder="1" applyProtection="1">
      <protection locked="0"/>
    </xf>
    <xf numFmtId="10" fontId="0" fillId="2" borderId="15" xfId="0" applyNumberFormat="1" applyFill="1" applyBorder="1"/>
    <xf numFmtId="10" fontId="0" fillId="8" borderId="13" xfId="0" applyNumberFormat="1" applyFill="1" applyBorder="1" applyProtection="1">
      <protection locked="0"/>
    </xf>
    <xf numFmtId="10" fontId="0" fillId="6" borderId="14" xfId="0" applyNumberFormat="1" applyFill="1" applyBorder="1"/>
    <xf numFmtId="0" fontId="18" fillId="13" borderId="3" xfId="0" applyFont="1" applyFill="1" applyBorder="1" applyProtection="1">
      <protection locked="0"/>
    </xf>
    <xf numFmtId="0" fontId="0" fillId="0" borderId="5" xfId="0" applyBorder="1" applyAlignment="1" applyProtection="1">
      <alignment wrapText="1"/>
      <protection locked="0"/>
    </xf>
    <xf numFmtId="0" fontId="0" fillId="15" borderId="1" xfId="0" applyFill="1" applyBorder="1" applyAlignment="1" applyProtection="1">
      <alignment horizontal="center"/>
      <protection locked="0"/>
    </xf>
    <xf numFmtId="0" fontId="0" fillId="0" borderId="3" xfId="0" applyBorder="1" applyAlignment="1" applyProtection="1">
      <alignment wrapText="1"/>
      <protection locked="0"/>
    </xf>
    <xf numFmtId="10" fontId="0" fillId="18" borderId="11" xfId="0" applyNumberFormat="1" applyFill="1" applyBorder="1"/>
    <xf numFmtId="10" fontId="19" fillId="14" borderId="5" xfId="0" applyNumberFormat="1" applyFont="1" applyFill="1" applyBorder="1" applyAlignment="1" applyProtection="1">
      <alignment horizontal="center"/>
      <protection locked="0"/>
    </xf>
    <xf numFmtId="0" fontId="19" fillId="7" borderId="5" xfId="0" applyFont="1" applyFill="1" applyBorder="1" applyProtection="1">
      <protection locked="0"/>
    </xf>
    <xf numFmtId="0" fontId="19" fillId="13" borderId="5" xfId="0" applyFont="1" applyFill="1" applyBorder="1" applyProtection="1">
      <protection locked="0"/>
    </xf>
    <xf numFmtId="0" fontId="19" fillId="16" borderId="6" xfId="0" applyFont="1" applyFill="1" applyBorder="1" applyProtection="1">
      <protection locked="0"/>
    </xf>
    <xf numFmtId="10" fontId="19" fillId="14" borderId="3" xfId="0" applyNumberFormat="1" applyFont="1" applyFill="1" applyBorder="1" applyAlignment="1" applyProtection="1">
      <alignment horizontal="center"/>
      <protection locked="0"/>
    </xf>
    <xf numFmtId="0" fontId="19" fillId="7" borderId="3" xfId="0" applyFont="1" applyFill="1" applyBorder="1" applyProtection="1">
      <protection locked="0"/>
    </xf>
    <xf numFmtId="0" fontId="19" fillId="13" borderId="3" xfId="0" applyFont="1" applyFill="1" applyBorder="1" applyProtection="1">
      <protection locked="0"/>
    </xf>
    <xf numFmtId="0" fontId="19" fillId="16" borderId="11" xfId="0" applyFont="1" applyFill="1" applyBorder="1" applyProtection="1">
      <protection locked="0"/>
    </xf>
    <xf numFmtId="10" fontId="19" fillId="14" borderId="7" xfId="0" applyNumberFormat="1" applyFont="1" applyFill="1" applyBorder="1" applyAlignment="1" applyProtection="1">
      <alignment horizontal="center"/>
      <protection locked="0"/>
    </xf>
    <xf numFmtId="0" fontId="19" fillId="7" borderId="7" xfId="0" applyFont="1" applyFill="1" applyBorder="1" applyProtection="1">
      <protection locked="0"/>
    </xf>
    <xf numFmtId="0" fontId="19" fillId="13" borderId="7" xfId="0" applyFont="1" applyFill="1" applyBorder="1" applyProtection="1">
      <protection locked="0"/>
    </xf>
    <xf numFmtId="0" fontId="19" fillId="16" borderId="12" xfId="0" applyFont="1" applyFill="1" applyBorder="1" applyProtection="1">
      <protection locked="0"/>
    </xf>
    <xf numFmtId="0" fontId="19" fillId="10" borderId="4" xfId="0" applyFont="1" applyFill="1" applyBorder="1" applyProtection="1">
      <protection locked="0"/>
    </xf>
    <xf numFmtId="0" fontId="19" fillId="10" borderId="1" xfId="0" applyFont="1" applyFill="1" applyBorder="1" applyProtection="1">
      <protection locked="0"/>
    </xf>
    <xf numFmtId="14" fontId="19" fillId="10" borderId="1" xfId="0" applyNumberFormat="1" applyFont="1" applyFill="1" applyBorder="1" applyProtection="1">
      <protection locked="0"/>
    </xf>
    <xf numFmtId="0" fontId="19" fillId="10" borderId="2" xfId="0" applyFont="1" applyFill="1" applyBorder="1" applyProtection="1">
      <protection locked="0"/>
    </xf>
    <xf numFmtId="10" fontId="19" fillId="14" borderId="38" xfId="0" applyNumberFormat="1" applyFont="1" applyFill="1" applyBorder="1" applyAlignment="1" applyProtection="1">
      <alignment horizontal="center"/>
      <protection locked="0"/>
    </xf>
    <xf numFmtId="0" fontId="19" fillId="7" borderId="38" xfId="0" applyFont="1" applyFill="1" applyBorder="1" applyProtection="1">
      <protection locked="0"/>
    </xf>
    <xf numFmtId="0" fontId="19" fillId="13" borderId="38" xfId="0" applyFont="1" applyFill="1" applyBorder="1" applyProtection="1">
      <protection locked="0"/>
    </xf>
    <xf numFmtId="0" fontId="19" fillId="16" borderId="39" xfId="0" applyFont="1" applyFill="1" applyBorder="1" applyProtection="1">
      <protection locked="0"/>
    </xf>
    <xf numFmtId="0" fontId="0" fillId="16" borderId="6" xfId="0" applyFill="1" applyBorder="1" applyProtection="1">
      <protection locked="0"/>
    </xf>
    <xf numFmtId="0" fontId="0" fillId="16" borderId="11" xfId="0" applyFill="1" applyBorder="1" applyProtection="1">
      <protection locked="0"/>
    </xf>
    <xf numFmtId="0" fontId="0" fillId="16" borderId="12" xfId="0" applyFill="1" applyBorder="1" applyProtection="1">
      <protection locked="0"/>
    </xf>
    <xf numFmtId="0" fontId="0" fillId="16" borderId="15" xfId="0" applyFill="1" applyBorder="1" applyProtection="1">
      <protection locked="0"/>
    </xf>
    <xf numFmtId="10" fontId="0" fillId="14" borderId="5" xfId="0" applyNumberFormat="1" applyFill="1" applyBorder="1" applyAlignment="1" applyProtection="1">
      <alignment horizontal="center"/>
      <protection locked="0"/>
    </xf>
    <xf numFmtId="0" fontId="0" fillId="7" borderId="5" xfId="0" applyFill="1" applyBorder="1" applyProtection="1">
      <protection locked="0"/>
    </xf>
    <xf numFmtId="0" fontId="0" fillId="13" borderId="5" xfId="0" applyFill="1" applyBorder="1" applyProtection="1">
      <protection locked="0"/>
    </xf>
    <xf numFmtId="10" fontId="0" fillId="14" borderId="3" xfId="0" applyNumberFormat="1" applyFill="1" applyBorder="1" applyAlignment="1" applyProtection="1">
      <alignment horizontal="center"/>
      <protection locked="0"/>
    </xf>
    <xf numFmtId="0" fontId="0" fillId="7" borderId="3" xfId="0" applyFill="1" applyBorder="1" applyProtection="1">
      <protection locked="0"/>
    </xf>
    <xf numFmtId="0" fontId="0" fillId="13" borderId="3" xfId="0" applyFill="1" applyBorder="1" applyProtection="1">
      <protection locked="0"/>
    </xf>
    <xf numFmtId="10" fontId="0" fillId="14" borderId="7" xfId="0" applyNumberFormat="1" applyFill="1" applyBorder="1" applyAlignment="1" applyProtection="1">
      <alignment horizontal="center"/>
      <protection locked="0"/>
    </xf>
    <xf numFmtId="0" fontId="0" fillId="7" borderId="7" xfId="0" applyFill="1" applyBorder="1" applyProtection="1">
      <protection locked="0"/>
    </xf>
    <xf numFmtId="0" fontId="0" fillId="13" borderId="7" xfId="0" applyFill="1" applyBorder="1" applyProtection="1">
      <protection locked="0"/>
    </xf>
    <xf numFmtId="0" fontId="21" fillId="12" borderId="6" xfId="0" applyFont="1" applyFill="1" applyBorder="1" applyProtection="1">
      <protection locked="0"/>
    </xf>
    <xf numFmtId="0" fontId="21" fillId="12" borderId="11" xfId="0" applyFont="1" applyFill="1" applyBorder="1" applyProtection="1">
      <protection locked="0"/>
    </xf>
    <xf numFmtId="14" fontId="21" fillId="12" borderId="11" xfId="0" applyNumberFormat="1" applyFont="1" applyFill="1" applyBorder="1" applyProtection="1">
      <protection locked="0"/>
    </xf>
    <xf numFmtId="14" fontId="21" fillId="12" borderId="12" xfId="0" applyNumberFormat="1" applyFont="1" applyFill="1" applyBorder="1" applyProtection="1">
      <protection locked="0"/>
    </xf>
    <xf numFmtId="14" fontId="21" fillId="12" borderId="6" xfId="0" applyNumberFormat="1" applyFont="1" applyFill="1" applyBorder="1" applyProtection="1">
      <protection locked="0"/>
    </xf>
    <xf numFmtId="0" fontId="21" fillId="12" borderId="12" xfId="0" applyFont="1" applyFill="1" applyBorder="1" applyProtection="1">
      <protection locked="0"/>
    </xf>
    <xf numFmtId="0" fontId="21" fillId="12" borderId="15" xfId="0" applyFont="1" applyFill="1" applyBorder="1" applyProtection="1">
      <protection locked="0"/>
    </xf>
    <xf numFmtId="14" fontId="18" fillId="12" borderId="11" xfId="0" applyNumberFormat="1" applyFont="1" applyFill="1" applyBorder="1" applyProtection="1">
      <protection locked="0"/>
    </xf>
    <xf numFmtId="0" fontId="15" fillId="10" borderId="37" xfId="0" applyFont="1" applyFill="1" applyBorder="1" applyProtection="1">
      <protection locked="0"/>
    </xf>
    <xf numFmtId="0" fontId="21" fillId="12" borderId="39" xfId="0" applyFont="1" applyFill="1" applyBorder="1" applyProtection="1">
      <protection locked="0"/>
    </xf>
    <xf numFmtId="14" fontId="19" fillId="16" borderId="11" xfId="0" applyNumberFormat="1" applyFont="1" applyFill="1" applyBorder="1" applyProtection="1">
      <protection locked="0"/>
    </xf>
    <xf numFmtId="0" fontId="20" fillId="13" borderId="3" xfId="0" applyFont="1" applyFill="1" applyBorder="1" applyProtection="1">
      <protection locked="0"/>
    </xf>
    <xf numFmtId="14" fontId="19" fillId="16" borderId="6" xfId="0" applyNumberFormat="1" applyFont="1" applyFill="1" applyBorder="1" applyProtection="1">
      <protection locked="0"/>
    </xf>
    <xf numFmtId="0" fontId="0" fillId="15" borderId="4" xfId="0" applyFill="1" applyBorder="1" applyAlignment="1" applyProtection="1">
      <alignment horizontal="center"/>
      <protection locked="0"/>
    </xf>
    <xf numFmtId="14" fontId="0" fillId="15" borderId="1" xfId="0" applyNumberFormat="1" applyFill="1" applyBorder="1" applyAlignment="1" applyProtection="1">
      <alignment horizontal="center"/>
      <protection locked="0"/>
    </xf>
    <xf numFmtId="0" fontId="22" fillId="13" borderId="5" xfId="0" applyFont="1" applyFill="1" applyBorder="1" applyProtection="1">
      <protection locked="0"/>
    </xf>
    <xf numFmtId="0" fontId="4" fillId="0" borderId="0" xfId="0" applyFont="1" applyAlignment="1">
      <alignment horizontal="center"/>
    </xf>
    <xf numFmtId="0" fontId="0" fillId="0" borderId="0" xfId="0" applyAlignment="1">
      <alignment horizontal="center" vertical="center" wrapText="1"/>
    </xf>
    <xf numFmtId="0" fontId="0" fillId="0" borderId="42" xfId="0" applyBorder="1" applyAlignment="1" applyProtection="1">
      <alignment horizontal="left" vertical="top" wrapText="1"/>
      <protection locked="0"/>
    </xf>
    <xf numFmtId="0" fontId="0" fillId="0" borderId="16"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4" fillId="0" borderId="19" xfId="0" applyFont="1" applyBorder="1" applyAlignment="1" applyProtection="1">
      <alignment horizontal="left"/>
      <protection locked="0"/>
    </xf>
    <xf numFmtId="0" fontId="4" fillId="0" borderId="22" xfId="0" applyFont="1" applyBorder="1" applyAlignment="1" applyProtection="1">
      <protection locked="0"/>
    </xf>
    <xf numFmtId="0" fontId="4" fillId="0" borderId="20" xfId="0" applyFont="1" applyBorder="1" applyAlignment="1" applyProtection="1">
      <protection locked="0"/>
    </xf>
    <xf numFmtId="0" fontId="11" fillId="10" borderId="26" xfId="0" applyFont="1" applyFill="1" applyBorder="1" applyAlignment="1">
      <alignment horizontal="left" vertical="top" wrapText="1"/>
    </xf>
    <xf numFmtId="0" fontId="11" fillId="10" borderId="27" xfId="0" applyFont="1" applyFill="1" applyBorder="1" applyAlignment="1">
      <alignment horizontal="left" vertical="top" wrapText="1"/>
    </xf>
    <xf numFmtId="0" fontId="11" fillId="10" borderId="28" xfId="0" applyFont="1" applyFill="1" applyBorder="1" applyAlignment="1">
      <alignment horizontal="left" vertical="top" wrapText="1"/>
    </xf>
    <xf numFmtId="0" fontId="0" fillId="9" borderId="26" xfId="0" applyFill="1" applyBorder="1" applyAlignment="1">
      <alignment horizontal="left" vertical="top" wrapText="1"/>
    </xf>
    <xf numFmtId="0" fontId="0" fillId="9" borderId="27" xfId="0" applyFill="1" applyBorder="1" applyAlignment="1">
      <alignment horizontal="left" vertical="top" wrapText="1"/>
    </xf>
    <xf numFmtId="0" fontId="0" fillId="9" borderId="28" xfId="0" applyFill="1" applyBorder="1" applyAlignment="1">
      <alignment horizontal="left" vertical="top" wrapText="1"/>
    </xf>
    <xf numFmtId="0" fontId="0" fillId="7" borderId="26" xfId="0" applyFill="1" applyBorder="1" applyAlignment="1">
      <alignment horizontal="left" vertical="top" wrapText="1"/>
    </xf>
    <xf numFmtId="0" fontId="0" fillId="7" borderId="27" xfId="0" applyFill="1" applyBorder="1" applyAlignment="1">
      <alignment horizontal="left" vertical="top" wrapText="1"/>
    </xf>
    <xf numFmtId="0" fontId="0" fillId="7" borderId="28" xfId="0" applyFill="1" applyBorder="1" applyAlignment="1">
      <alignment horizontal="left" vertical="top" wrapText="1"/>
    </xf>
    <xf numFmtId="0" fontId="0" fillId="5" borderId="26" xfId="0" applyFill="1" applyBorder="1" applyAlignment="1">
      <alignment horizontal="left" vertical="center" wrapText="1"/>
    </xf>
    <xf numFmtId="0" fontId="0" fillId="5" borderId="27" xfId="0" applyFill="1" applyBorder="1" applyAlignment="1">
      <alignment horizontal="left" vertical="center" wrapText="1"/>
    </xf>
    <xf numFmtId="0" fontId="0" fillId="5" borderId="28" xfId="0" applyFill="1" applyBorder="1" applyAlignment="1">
      <alignment horizontal="left" vertical="center" wrapText="1"/>
    </xf>
    <xf numFmtId="0" fontId="0" fillId="6" borderId="26" xfId="0" applyFill="1" applyBorder="1" applyAlignment="1">
      <alignment horizontal="left" wrapText="1"/>
    </xf>
    <xf numFmtId="0" fontId="0" fillId="6" borderId="27" xfId="0" applyFill="1" applyBorder="1" applyAlignment="1">
      <alignment horizontal="left" wrapText="1"/>
    </xf>
    <xf numFmtId="0" fontId="0" fillId="6" borderId="28" xfId="0" applyFill="1" applyBorder="1" applyAlignment="1">
      <alignment horizontal="left" wrapText="1"/>
    </xf>
    <xf numFmtId="0" fontId="0" fillId="2" borderId="26" xfId="0" applyFill="1" applyBorder="1" applyAlignment="1">
      <alignment horizontal="left" wrapText="1"/>
    </xf>
    <xf numFmtId="0" fontId="0" fillId="2" borderId="27" xfId="0" applyFill="1" applyBorder="1" applyAlignment="1">
      <alignment horizontal="left" wrapText="1"/>
    </xf>
    <xf numFmtId="0" fontId="0" fillId="2" borderId="28" xfId="0" applyFill="1" applyBorder="1" applyAlignment="1">
      <alignment horizontal="left" wrapText="1"/>
    </xf>
    <xf numFmtId="0" fontId="0" fillId="8" borderId="26" xfId="0" applyFill="1" applyBorder="1" applyAlignment="1">
      <alignment horizontal="left" vertical="center" wrapText="1"/>
    </xf>
    <xf numFmtId="0" fontId="0" fillId="8" borderId="27" xfId="0" applyFill="1" applyBorder="1" applyAlignment="1">
      <alignment horizontal="left" vertical="center" wrapText="1"/>
    </xf>
    <xf numFmtId="0" fontId="0" fillId="8" borderId="28" xfId="0" applyFill="1" applyBorder="1" applyAlignment="1">
      <alignment horizontal="left" vertical="center" wrapText="1"/>
    </xf>
    <xf numFmtId="0" fontId="4" fillId="2" borderId="26" xfId="0" applyFont="1" applyFill="1" applyBorder="1" applyAlignment="1">
      <alignment horizontal="left"/>
    </xf>
    <xf numFmtId="0" fontId="4" fillId="2" borderId="27" xfId="0" applyFont="1" applyFill="1" applyBorder="1" applyAlignment="1">
      <alignment horizontal="left"/>
    </xf>
    <xf numFmtId="0" fontId="4" fillId="2" borderId="28" xfId="0" applyFont="1" applyFill="1" applyBorder="1" applyAlignment="1">
      <alignment horizontal="left"/>
    </xf>
    <xf numFmtId="0" fontId="0" fillId="16" borderId="26" xfId="0" applyFill="1" applyBorder="1" applyAlignment="1">
      <alignment horizontal="left" vertical="top" wrapText="1"/>
    </xf>
    <xf numFmtId="0" fontId="0" fillId="16" borderId="27" xfId="0" applyFill="1" applyBorder="1" applyAlignment="1">
      <alignment horizontal="left" vertical="top" wrapText="1"/>
    </xf>
    <xf numFmtId="0" fontId="0" fillId="16" borderId="28" xfId="0" applyFill="1" applyBorder="1" applyAlignment="1">
      <alignment horizontal="left" vertical="top" wrapText="1"/>
    </xf>
    <xf numFmtId="0" fontId="0" fillId="0" borderId="24"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25" xfId="0" applyBorder="1" applyAlignment="1" applyProtection="1">
      <alignment horizontal="left" vertical="top"/>
      <protection locked="0"/>
    </xf>
    <xf numFmtId="0" fontId="0" fillId="0" borderId="31" xfId="0" applyBorder="1" applyAlignment="1" applyProtection="1">
      <alignment horizontal="left" vertical="top"/>
      <protection locked="0"/>
    </xf>
    <xf numFmtId="0" fontId="0" fillId="0" borderId="32"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4" fillId="2" borderId="47" xfId="0" applyFont="1" applyFill="1" applyBorder="1" applyAlignment="1">
      <alignment horizontal="left"/>
    </xf>
    <xf numFmtId="0" fontId="4" fillId="2" borderId="48" xfId="0" applyFont="1" applyFill="1" applyBorder="1" applyAlignment="1">
      <alignment horizontal="left"/>
    </xf>
    <xf numFmtId="0" fontId="4" fillId="2" borderId="49" xfId="0" applyFont="1" applyFill="1" applyBorder="1" applyAlignment="1">
      <alignment horizontal="left"/>
    </xf>
    <xf numFmtId="0" fontId="11" fillId="11" borderId="33" xfId="0" applyFont="1" applyFill="1" applyBorder="1" applyAlignment="1">
      <alignment horizontal="left" vertical="top" wrapText="1"/>
    </xf>
    <xf numFmtId="0" fontId="11" fillId="11" borderId="34" xfId="0" applyFont="1" applyFill="1" applyBorder="1" applyAlignment="1">
      <alignment horizontal="left" vertical="top" wrapText="1"/>
    </xf>
    <xf numFmtId="0" fontId="11" fillId="11" borderId="35" xfId="0" applyFont="1" applyFill="1" applyBorder="1" applyAlignment="1">
      <alignment horizontal="left" vertical="top" wrapText="1"/>
    </xf>
    <xf numFmtId="0" fontId="0" fillId="16" borderId="33" xfId="0" applyFill="1" applyBorder="1" applyAlignment="1">
      <alignment horizontal="left" wrapText="1"/>
    </xf>
    <xf numFmtId="0" fontId="0" fillId="16" borderId="34" xfId="0" applyFill="1" applyBorder="1" applyAlignment="1">
      <alignment horizontal="left" wrapText="1"/>
    </xf>
    <xf numFmtId="0" fontId="0" fillId="16" borderId="35" xfId="0" applyFill="1" applyBorder="1" applyAlignment="1">
      <alignment horizontal="left" wrapText="1"/>
    </xf>
    <xf numFmtId="0" fontId="4" fillId="16" borderId="31" xfId="0" applyFont="1" applyFill="1" applyBorder="1" applyAlignment="1">
      <alignment horizontal="left" wrapText="1"/>
    </xf>
    <xf numFmtId="0" fontId="4" fillId="16" borderId="32" xfId="0" applyFont="1" applyFill="1" applyBorder="1" applyAlignment="1">
      <alignment horizontal="left" wrapText="1"/>
    </xf>
    <xf numFmtId="0" fontId="4" fillId="16" borderId="36" xfId="0" applyFont="1" applyFill="1" applyBorder="1" applyAlignment="1">
      <alignment horizontal="left" wrapText="1"/>
    </xf>
    <xf numFmtId="0" fontId="0" fillId="0" borderId="33"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35" xfId="0" applyBorder="1" applyAlignment="1" applyProtection="1">
      <alignment horizontal="left" vertical="top"/>
      <protection locked="0"/>
    </xf>
    <xf numFmtId="0" fontId="4" fillId="2" borderId="47" xfId="0" applyFont="1" applyFill="1" applyBorder="1" applyAlignment="1">
      <alignment horizontal="left" vertical="top" wrapText="1"/>
    </xf>
    <xf numFmtId="0" fontId="4" fillId="2" borderId="48" xfId="0" applyFont="1" applyFill="1" applyBorder="1" applyAlignment="1">
      <alignment horizontal="left" vertical="top" wrapText="1"/>
    </xf>
    <xf numFmtId="0" fontId="4" fillId="2" borderId="49" xfId="0" applyFont="1" applyFill="1" applyBorder="1" applyAlignment="1">
      <alignment horizontal="left" vertical="top" wrapText="1"/>
    </xf>
    <xf numFmtId="0" fontId="0" fillId="16" borderId="24" xfId="0" applyFill="1" applyBorder="1" applyAlignment="1">
      <alignment horizontal="left" wrapText="1"/>
    </xf>
    <xf numFmtId="0" fontId="0" fillId="16" borderId="0" xfId="0" applyFill="1" applyAlignment="1">
      <alignment horizontal="left" wrapText="1"/>
    </xf>
    <xf numFmtId="0" fontId="0" fillId="16" borderId="25" xfId="0" applyFill="1" applyBorder="1" applyAlignment="1">
      <alignment horizontal="left" wrapText="1"/>
    </xf>
    <xf numFmtId="0" fontId="4" fillId="2" borderId="24" xfId="0" applyFont="1" applyFill="1" applyBorder="1" applyAlignment="1">
      <alignment horizontal="left"/>
    </xf>
    <xf numFmtId="0" fontId="4" fillId="2" borderId="0" xfId="0" applyFont="1" applyFill="1" applyAlignment="1">
      <alignment horizontal="left"/>
    </xf>
    <xf numFmtId="0" fontId="4" fillId="2" borderId="25" xfId="0" applyFont="1" applyFill="1" applyBorder="1" applyAlignment="1">
      <alignment horizontal="left"/>
    </xf>
    <xf numFmtId="0" fontId="11" fillId="11" borderId="26" xfId="0" applyFont="1" applyFill="1" applyBorder="1" applyAlignment="1">
      <alignment horizontal="left" vertical="top" wrapText="1"/>
    </xf>
    <xf numFmtId="0" fontId="11" fillId="11" borderId="27" xfId="0" applyFont="1" applyFill="1" applyBorder="1" applyAlignment="1">
      <alignment horizontal="left" vertical="top" wrapText="1"/>
    </xf>
    <xf numFmtId="0" fontId="11" fillId="11" borderId="28" xfId="0" applyFont="1" applyFill="1" applyBorder="1" applyAlignment="1">
      <alignment horizontal="left" vertical="top" wrapText="1"/>
    </xf>
    <xf numFmtId="0" fontId="4" fillId="2" borderId="40" xfId="0" applyFont="1" applyFill="1" applyBorder="1" applyAlignment="1">
      <alignment horizontal="left"/>
    </xf>
    <xf numFmtId="0" fontId="4" fillId="2" borderId="43" xfId="0" applyFont="1" applyFill="1" applyBorder="1" applyAlignment="1">
      <alignment horizontal="left"/>
    </xf>
    <xf numFmtId="0" fontId="4" fillId="2" borderId="44" xfId="0" applyFont="1" applyFill="1" applyBorder="1" applyAlignment="1">
      <alignment horizontal="left"/>
    </xf>
    <xf numFmtId="0" fontId="0" fillId="2" borderId="26" xfId="0" applyFill="1" applyBorder="1" applyAlignment="1">
      <alignment horizontal="left"/>
    </xf>
    <xf numFmtId="0" fontId="0" fillId="2" borderId="27" xfId="0" applyFill="1" applyBorder="1" applyAlignment="1">
      <alignment horizontal="left"/>
    </xf>
    <xf numFmtId="0" fontId="0" fillId="2" borderId="28" xfId="0" applyFill="1" applyBorder="1" applyAlignment="1">
      <alignment horizontal="left"/>
    </xf>
    <xf numFmtId="0" fontId="4" fillId="0" borderId="33" xfId="0" applyFont="1" applyBorder="1" applyAlignment="1" applyProtection="1">
      <alignment horizontal="left" vertical="top"/>
      <protection locked="0"/>
    </xf>
    <xf numFmtId="0" fontId="4" fillId="0" borderId="34" xfId="0" applyFont="1" applyBorder="1" applyAlignment="1" applyProtection="1">
      <alignment horizontal="left" vertical="top"/>
      <protection locked="0"/>
    </xf>
    <xf numFmtId="0" fontId="4" fillId="0" borderId="35" xfId="0" applyFont="1" applyBorder="1" applyAlignment="1" applyProtection="1">
      <alignment horizontal="left" vertical="top"/>
      <protection locked="0"/>
    </xf>
    <xf numFmtId="0" fontId="4" fillId="0" borderId="24"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25" xfId="0" applyFont="1" applyBorder="1" applyAlignment="1" applyProtection="1">
      <alignment horizontal="left" vertical="top"/>
      <protection locked="0"/>
    </xf>
    <xf numFmtId="0" fontId="4" fillId="0" borderId="31" xfId="0" applyFont="1" applyBorder="1" applyAlignment="1" applyProtection="1">
      <alignment horizontal="left" vertical="top"/>
      <protection locked="0"/>
    </xf>
    <xf numFmtId="0" fontId="4" fillId="0" borderId="32" xfId="0" applyFont="1" applyBorder="1" applyAlignment="1" applyProtection="1">
      <alignment horizontal="left" vertical="top"/>
      <protection locked="0"/>
    </xf>
    <xf numFmtId="0" fontId="4" fillId="0" borderId="36" xfId="0" applyFont="1" applyBorder="1" applyAlignment="1" applyProtection="1">
      <alignment horizontal="left" vertical="top"/>
      <protection locked="0"/>
    </xf>
    <xf numFmtId="0" fontId="11" fillId="11" borderId="33" xfId="0" applyFont="1" applyFill="1" applyBorder="1" applyAlignment="1">
      <alignment horizontal="left" vertical="top"/>
    </xf>
    <xf numFmtId="0" fontId="11" fillId="11" borderId="34" xfId="0" applyFont="1" applyFill="1" applyBorder="1" applyAlignment="1">
      <alignment horizontal="left" vertical="top"/>
    </xf>
    <xf numFmtId="0" fontId="11" fillId="11" borderId="35" xfId="0" applyFont="1" applyFill="1" applyBorder="1" applyAlignment="1">
      <alignment horizontal="left" vertical="top"/>
    </xf>
    <xf numFmtId="0" fontId="4" fillId="0" borderId="22" xfId="0" applyFont="1" applyBorder="1" applyAlignment="1" applyProtection="1">
      <alignment horizontal="left"/>
      <protection locked="0"/>
    </xf>
    <xf numFmtId="0" fontId="0" fillId="15" borderId="26" xfId="0" applyFill="1" applyBorder="1" applyAlignment="1">
      <alignment horizontal="left" vertical="top" wrapText="1"/>
    </xf>
    <xf numFmtId="0" fontId="0" fillId="15" borderId="27" xfId="0" applyFill="1" applyBorder="1" applyAlignment="1">
      <alignment horizontal="left" vertical="top" wrapText="1"/>
    </xf>
    <xf numFmtId="0" fontId="0" fillId="15" borderId="28" xfId="0" applyFill="1" applyBorder="1" applyAlignment="1">
      <alignment horizontal="left" vertical="top" wrapText="1"/>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CC00"/>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3352800</xdr:colOff>
      <xdr:row>1</xdr:row>
      <xdr:rowOff>85725</xdr:rowOff>
    </xdr:from>
    <xdr:to>
      <xdr:col>1</xdr:col>
      <xdr:colOff>5334000</xdr:colOff>
      <xdr:row>4</xdr:row>
      <xdr:rowOff>171450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48075" y="323850"/>
          <a:ext cx="1981200" cy="6572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53340</xdr:colOff>
      <xdr:row>0</xdr:row>
      <xdr:rowOff>137160</xdr:rowOff>
    </xdr:from>
    <xdr:to>
      <xdr:col>11</xdr:col>
      <xdr:colOff>640080</xdr:colOff>
      <xdr:row>2</xdr:row>
      <xdr:rowOff>321945</xdr:rowOff>
    </xdr:to>
    <xdr:pic>
      <xdr:nvPicPr>
        <xdr:cNvPr id="4" name="Picture 5" descr="ACMA_LOGO_BLACK_55mm">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86500" y="137160"/>
          <a:ext cx="2004060" cy="62674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60960</xdr:colOff>
      <xdr:row>0</xdr:row>
      <xdr:rowOff>99060</xdr:rowOff>
    </xdr:from>
    <xdr:to>
      <xdr:col>13</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I51"/>
  <sheetViews>
    <sheetView showGridLines="0" showRuler="0" topLeftCell="A24" zoomScale="110" zoomScaleNormal="110" workbookViewId="0">
      <selection activeCell="B28" sqref="B28:B51"/>
    </sheetView>
  </sheetViews>
  <sheetFormatPr defaultRowHeight="14.25" x14ac:dyDescent="0.45"/>
  <cols>
    <col min="1" max="1" width="4.3984375" customWidth="1"/>
    <col min="2" max="2" width="80.1328125" customWidth="1"/>
  </cols>
  <sheetData>
    <row r="1" spans="1:9" ht="18" x14ac:dyDescent="0.55000000000000004">
      <c r="B1" s="92"/>
    </row>
    <row r="6" spans="1:9" ht="18" x14ac:dyDescent="0.45">
      <c r="B6" s="90" t="s">
        <v>0</v>
      </c>
      <c r="C6" s="11"/>
    </row>
    <row r="7" spans="1:9" ht="18" x14ac:dyDescent="0.55000000000000004">
      <c r="B7" s="93" t="s">
        <v>1</v>
      </c>
      <c r="C7" s="2"/>
      <c r="D7" s="2"/>
      <c r="E7" s="2"/>
      <c r="F7" s="2"/>
      <c r="G7" s="2"/>
      <c r="H7" s="2"/>
      <c r="I7" s="2"/>
    </row>
    <row r="8" spans="1:9" ht="18" x14ac:dyDescent="0.55000000000000004">
      <c r="A8" s="261" t="s">
        <v>2</v>
      </c>
      <c r="B8" s="261"/>
      <c r="C8" s="2"/>
      <c r="D8" s="2"/>
      <c r="E8" s="2"/>
      <c r="F8" s="2"/>
      <c r="G8" s="2"/>
      <c r="H8" s="2"/>
      <c r="I8" s="2"/>
    </row>
    <row r="9" spans="1:9" s="9" customFormat="1" ht="18" x14ac:dyDescent="0.45">
      <c r="A9" s="262" t="s">
        <v>3</v>
      </c>
      <c r="B9" s="262"/>
      <c r="C9" s="10"/>
      <c r="D9" s="11"/>
      <c r="E9" s="11"/>
      <c r="F9" s="11"/>
      <c r="G9" s="11"/>
      <c r="H9" s="11"/>
      <c r="I9" s="11"/>
    </row>
    <row r="10" spans="1:9" s="9" customFormat="1" ht="30" customHeight="1" x14ac:dyDescent="0.45">
      <c r="A10" s="89"/>
      <c r="B10" s="89"/>
      <c r="C10" s="10"/>
      <c r="D10" s="11"/>
      <c r="E10" s="11"/>
      <c r="F10" s="11"/>
      <c r="G10" s="11"/>
      <c r="H10" s="11"/>
      <c r="I10" s="11"/>
    </row>
    <row r="11" spans="1:9" ht="43.5" x14ac:dyDescent="0.55000000000000004">
      <c r="B11" s="1" t="s">
        <v>4</v>
      </c>
      <c r="C11" s="2"/>
      <c r="D11" s="2"/>
      <c r="E11" s="2"/>
      <c r="F11" s="2"/>
      <c r="G11" s="2"/>
      <c r="H11" s="2"/>
    </row>
    <row r="12" spans="1:9" ht="36.75" customHeight="1" x14ac:dyDescent="0.45">
      <c r="B12" s="1" t="s">
        <v>5</v>
      </c>
    </row>
    <row r="13" spans="1:9" ht="49.9" customHeight="1" x14ac:dyDescent="0.55000000000000004">
      <c r="B13" s="1" t="s">
        <v>6</v>
      </c>
      <c r="C13" s="2"/>
      <c r="D13" s="1"/>
      <c r="E13" s="1"/>
      <c r="F13" s="1"/>
      <c r="G13" s="1"/>
      <c r="H13" s="1"/>
    </row>
    <row r="14" spans="1:9" ht="14.1" customHeight="1" thickBot="1" x14ac:dyDescent="0.6">
      <c r="A14" s="8"/>
      <c r="B14" s="12"/>
      <c r="C14" s="1"/>
      <c r="D14" s="2"/>
      <c r="E14" s="2"/>
      <c r="F14" s="2"/>
      <c r="G14" s="2"/>
      <c r="H14" s="2"/>
      <c r="I14" s="2"/>
    </row>
    <row r="15" spans="1:9" ht="71.650000000000006" thickBot="1" x14ac:dyDescent="0.6">
      <c r="A15" s="8"/>
      <c r="B15" s="14" t="s">
        <v>7</v>
      </c>
      <c r="C15" s="13"/>
      <c r="D15" s="2"/>
      <c r="E15" s="2"/>
      <c r="F15" s="2"/>
      <c r="G15" s="2"/>
      <c r="H15" s="2"/>
      <c r="I15" s="2"/>
    </row>
    <row r="16" spans="1:9" ht="18.399999999999999" thickBot="1" x14ac:dyDescent="0.6">
      <c r="A16" s="8"/>
      <c r="B16" s="29"/>
      <c r="C16" s="13"/>
      <c r="D16" s="2"/>
      <c r="E16" s="2"/>
      <c r="F16" s="2"/>
      <c r="G16" s="2"/>
      <c r="H16" s="2"/>
      <c r="I16" s="2"/>
    </row>
    <row r="17" spans="1:9" ht="18.399999999999999" thickBot="1" x14ac:dyDescent="0.6">
      <c r="A17" s="8"/>
      <c r="B17" s="27" t="s">
        <v>8</v>
      </c>
      <c r="C17" s="13"/>
      <c r="D17" s="2"/>
      <c r="E17" s="2"/>
      <c r="F17" s="2"/>
      <c r="G17" s="2"/>
      <c r="H17" s="2"/>
      <c r="I17" s="2"/>
    </row>
    <row r="18" spans="1:9" ht="18" x14ac:dyDescent="0.55000000000000004">
      <c r="A18" s="8"/>
      <c r="B18" s="26" t="s">
        <v>9</v>
      </c>
      <c r="C18" s="13"/>
      <c r="D18" s="2"/>
      <c r="E18" s="2"/>
      <c r="F18" s="2"/>
      <c r="G18" s="2"/>
      <c r="H18" s="2"/>
      <c r="I18" s="2"/>
    </row>
    <row r="19" spans="1:9" ht="19.899999999999999" customHeight="1" thickBot="1" x14ac:dyDescent="0.6">
      <c r="A19" s="8"/>
      <c r="B19" s="30" t="s">
        <v>10</v>
      </c>
      <c r="C19" s="1"/>
      <c r="D19" s="2"/>
      <c r="E19" s="2"/>
      <c r="F19" s="2"/>
      <c r="G19" s="2"/>
      <c r="H19" s="2"/>
      <c r="I19" s="2"/>
    </row>
    <row r="20" spans="1:9" ht="19.899999999999999" customHeight="1" x14ac:dyDescent="0.55000000000000004">
      <c r="A20" s="8"/>
      <c r="B20" s="12"/>
      <c r="C20" s="1"/>
      <c r="D20" s="2"/>
      <c r="E20" s="2"/>
      <c r="F20" s="2"/>
      <c r="G20" s="2"/>
      <c r="H20" s="2"/>
      <c r="I20" s="2"/>
    </row>
    <row r="21" spans="1:9" ht="16.899999999999999" customHeight="1" thickBot="1" x14ac:dyDescent="0.6">
      <c r="A21" s="8"/>
      <c r="B21" s="28" t="s">
        <v>11</v>
      </c>
      <c r="C21" s="1"/>
      <c r="D21" s="2"/>
      <c r="E21" s="2"/>
      <c r="F21" s="2"/>
      <c r="G21" s="2"/>
      <c r="H21" s="2"/>
      <c r="I21" s="2"/>
    </row>
    <row r="22" spans="1:9" ht="15" customHeight="1" thickBot="1" x14ac:dyDescent="0.5">
      <c r="A22" s="7" t="s">
        <v>12</v>
      </c>
      <c r="B22" s="6" t="s">
        <v>13</v>
      </c>
    </row>
    <row r="23" spans="1:9" ht="43.15" thickBot="1" x14ac:dyDescent="0.5">
      <c r="A23" s="7"/>
      <c r="B23" s="21" t="s">
        <v>14</v>
      </c>
    </row>
    <row r="24" spans="1:9" ht="54" customHeight="1" thickBot="1" x14ac:dyDescent="0.5">
      <c r="A24" s="7"/>
      <c r="B24" s="17" t="s">
        <v>15</v>
      </c>
    </row>
    <row r="25" spans="1:9" ht="19.899999999999999" customHeight="1" thickBot="1" x14ac:dyDescent="0.5">
      <c r="A25" s="3"/>
      <c r="B25" s="4"/>
    </row>
    <row r="26" spans="1:9" ht="15" customHeight="1" thickBot="1" x14ac:dyDescent="0.5">
      <c r="A26" s="7" t="s">
        <v>16</v>
      </c>
      <c r="B26" s="5" t="s">
        <v>17</v>
      </c>
    </row>
    <row r="27" spans="1:9" ht="43.15" thickBot="1" x14ac:dyDescent="0.5">
      <c r="B27" s="91" t="s">
        <v>18</v>
      </c>
    </row>
    <row r="28" spans="1:9" x14ac:dyDescent="0.45">
      <c r="B28" s="263" t="s">
        <v>19</v>
      </c>
    </row>
    <row r="29" spans="1:9" x14ac:dyDescent="0.45">
      <c r="B29" s="264"/>
    </row>
    <row r="30" spans="1:9" x14ac:dyDescent="0.45">
      <c r="B30" s="264"/>
    </row>
    <row r="31" spans="1:9" x14ac:dyDescent="0.45">
      <c r="B31" s="264"/>
    </row>
    <row r="32" spans="1:9" x14ac:dyDescent="0.45">
      <c r="B32" s="264"/>
    </row>
    <row r="33" spans="2:2" x14ac:dyDescent="0.45">
      <c r="B33" s="264"/>
    </row>
    <row r="34" spans="2:2" x14ac:dyDescent="0.45">
      <c r="B34" s="264"/>
    </row>
    <row r="35" spans="2:2" x14ac:dyDescent="0.45">
      <c r="B35" s="264"/>
    </row>
    <row r="36" spans="2:2" x14ac:dyDescent="0.45">
      <c r="B36" s="264"/>
    </row>
    <row r="37" spans="2:2" x14ac:dyDescent="0.45">
      <c r="B37" s="264"/>
    </row>
    <row r="38" spans="2:2" x14ac:dyDescent="0.45">
      <c r="B38" s="264"/>
    </row>
    <row r="39" spans="2:2" x14ac:dyDescent="0.45">
      <c r="B39" s="264"/>
    </row>
    <row r="40" spans="2:2" x14ac:dyDescent="0.45">
      <c r="B40" s="264"/>
    </row>
    <row r="41" spans="2:2" x14ac:dyDescent="0.45">
      <c r="B41" s="264"/>
    </row>
    <row r="42" spans="2:2" x14ac:dyDescent="0.45">
      <c r="B42" s="264"/>
    </row>
    <row r="43" spans="2:2" x14ac:dyDescent="0.45">
      <c r="B43" s="264"/>
    </row>
    <row r="44" spans="2:2" x14ac:dyDescent="0.45">
      <c r="B44" s="264"/>
    </row>
    <row r="45" spans="2:2" x14ac:dyDescent="0.45">
      <c r="B45" s="264"/>
    </row>
    <row r="46" spans="2:2" x14ac:dyDescent="0.45">
      <c r="B46" s="264"/>
    </row>
    <row r="47" spans="2:2" x14ac:dyDescent="0.45">
      <c r="B47" s="264"/>
    </row>
    <row r="48" spans="2:2" x14ac:dyDescent="0.45">
      <c r="B48" s="264"/>
    </row>
    <row r="49" spans="2:2" x14ac:dyDescent="0.45">
      <c r="B49" s="264"/>
    </row>
    <row r="50" spans="2:2" x14ac:dyDescent="0.45">
      <c r="B50" s="264"/>
    </row>
    <row r="51" spans="2:2" ht="14.65" thickBot="1" x14ac:dyDescent="0.5">
      <c r="B51" s="265"/>
    </row>
  </sheetData>
  <sheetProtection formatCells="0" formatRows="0" insertRows="0"/>
  <mergeCells count="3">
    <mergeCell ref="A8:B8"/>
    <mergeCell ref="A9:B9"/>
    <mergeCell ref="B28:B51"/>
  </mergeCells>
  <dataValidations xWindow="865" yWindow="897" count="1">
    <dataValidation allowBlank="1" showInputMessage="1" showErrorMessage="1" prompt="Please enter year" sqref="B14" xr:uid="{00000000-0002-0000-0000-000000000000}"/>
  </dataValidations>
  <pageMargins left="0.51181102362204722" right="0.51181102362204722" top="0.51181102362204722" bottom="0.39370078740157483" header="0.31496062992125984" footer="0.27559055118110237"/>
  <pageSetup paperSize="9" orientation="portrait" r:id="rId1"/>
  <headerFooter>
    <oddFooter>&amp;CPage &amp;P of &amp;N_x000D_&amp;1#&amp;"Calibri"&amp;10&amp;K000000 Confidential</oddFooter>
  </headerFooter>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N55"/>
  <sheetViews>
    <sheetView showGridLines="0" showRuler="0" topLeftCell="A12" zoomScaleNormal="100" workbookViewId="0">
      <selection activeCell="I32" sqref="I32"/>
    </sheetView>
  </sheetViews>
  <sheetFormatPr defaultRowHeight="14.25" x14ac:dyDescent="0.45"/>
  <cols>
    <col min="1" max="1" width="30" customWidth="1"/>
    <col min="2" max="2" width="9" customWidth="1"/>
    <col min="3" max="3" width="7.73046875" customWidth="1"/>
    <col min="4" max="4" width="8.86328125" customWidth="1"/>
    <col min="5" max="5" width="8.59765625" bestFit="1" customWidth="1"/>
    <col min="6" max="6" width="7.73046875" customWidth="1"/>
    <col min="7" max="7" width="6.265625" customWidth="1"/>
    <col min="8" max="8" width="8.1328125" customWidth="1"/>
    <col min="9" max="9" width="11.59765625" customWidth="1"/>
    <col min="10" max="10" width="6.59765625" customWidth="1"/>
    <col min="11" max="11" width="10.59765625" bestFit="1" customWidth="1"/>
    <col min="12" max="12" width="11.1328125" customWidth="1"/>
  </cols>
  <sheetData>
    <row r="1" spans="1:14" s="9" customFormat="1" ht="19.899999999999999" customHeight="1" x14ac:dyDescent="0.45">
      <c r="A1" s="18" t="s">
        <v>20</v>
      </c>
      <c r="B1" s="19"/>
      <c r="C1" s="20"/>
    </row>
    <row r="2" spans="1:14" ht="15" customHeight="1" thickBot="1" x14ac:dyDescent="0.5">
      <c r="A2" s="266" t="s">
        <v>21</v>
      </c>
      <c r="B2" s="267"/>
      <c r="C2" s="268"/>
    </row>
    <row r="3" spans="1:14" ht="30" customHeight="1" thickBot="1" x14ac:dyDescent="0.6">
      <c r="A3" s="16"/>
      <c r="B3" s="47" t="s">
        <v>22</v>
      </c>
    </row>
    <row r="4" spans="1:14" ht="48.75" customHeight="1" thickBot="1" x14ac:dyDescent="0.5">
      <c r="A4" s="284" t="s">
        <v>23</v>
      </c>
      <c r="B4" s="285"/>
      <c r="C4" s="285"/>
      <c r="D4" s="285"/>
      <c r="E4" s="285"/>
      <c r="F4" s="285"/>
      <c r="G4" s="285"/>
      <c r="H4" s="285"/>
      <c r="I4" s="285"/>
      <c r="J4" s="285"/>
      <c r="K4" s="285"/>
      <c r="L4" s="286"/>
    </row>
    <row r="5" spans="1:14" ht="14.65" thickBot="1" x14ac:dyDescent="0.5">
      <c r="A5" s="290" t="s">
        <v>24</v>
      </c>
      <c r="B5" s="291"/>
      <c r="C5" s="291"/>
      <c r="D5" s="291"/>
      <c r="E5" s="291"/>
      <c r="F5" s="291"/>
      <c r="G5" s="291"/>
      <c r="H5" s="291"/>
      <c r="I5" s="291"/>
      <c r="J5" s="291"/>
      <c r="K5" s="291"/>
      <c r="L5" s="292"/>
    </row>
    <row r="6" spans="1:14" ht="14.65" thickBot="1" x14ac:dyDescent="0.5">
      <c r="A6" s="284" t="s">
        <v>25</v>
      </c>
      <c r="B6" s="285"/>
      <c r="C6" s="285"/>
      <c r="D6" s="285"/>
      <c r="E6" s="285"/>
      <c r="F6" s="285"/>
      <c r="G6" s="285"/>
      <c r="H6" s="285"/>
      <c r="I6" s="285"/>
      <c r="J6" s="285"/>
      <c r="K6" s="285"/>
      <c r="L6" s="286"/>
    </row>
    <row r="7" spans="1:14" s="9" customFormat="1" ht="87.75" customHeight="1" thickBot="1" x14ac:dyDescent="0.5">
      <c r="A7" s="287" t="s">
        <v>26</v>
      </c>
      <c r="B7" s="288"/>
      <c r="C7" s="288"/>
      <c r="D7" s="288"/>
      <c r="E7" s="288"/>
      <c r="F7" s="288"/>
      <c r="G7" s="288"/>
      <c r="H7" s="288"/>
      <c r="I7" s="288"/>
      <c r="J7" s="288"/>
      <c r="K7" s="288"/>
      <c r="L7" s="289"/>
      <c r="M7" s="15"/>
    </row>
    <row r="8" spans="1:14" ht="54" customHeight="1" thickBot="1" x14ac:dyDescent="0.5">
      <c r="A8" s="281" t="s">
        <v>27</v>
      </c>
      <c r="B8" s="282"/>
      <c r="C8" s="282"/>
      <c r="D8" s="282"/>
      <c r="E8" s="282"/>
      <c r="F8" s="282"/>
      <c r="G8" s="282"/>
      <c r="H8" s="282"/>
      <c r="I8" s="282"/>
      <c r="J8" s="282"/>
      <c r="K8" s="282"/>
      <c r="L8" s="283"/>
      <c r="M8" s="15"/>
    </row>
    <row r="9" spans="1:14" s="9" customFormat="1" ht="74.25" customHeight="1" thickBot="1" x14ac:dyDescent="0.5">
      <c r="A9" s="278" t="s">
        <v>28</v>
      </c>
      <c r="B9" s="279"/>
      <c r="C9" s="279"/>
      <c r="D9" s="279"/>
      <c r="E9" s="279"/>
      <c r="F9" s="279"/>
      <c r="G9" s="279"/>
      <c r="H9" s="279"/>
      <c r="I9" s="279"/>
      <c r="J9" s="279"/>
      <c r="K9" s="279"/>
      <c r="L9" s="280"/>
      <c r="M9" s="15"/>
    </row>
    <row r="10" spans="1:14" ht="15" customHeight="1" thickBot="1" x14ac:dyDescent="0.5">
      <c r="A10" s="275" t="s">
        <v>29</v>
      </c>
      <c r="B10" s="276"/>
      <c r="C10" s="276"/>
      <c r="D10" s="276"/>
      <c r="E10" s="276"/>
      <c r="F10" s="276"/>
      <c r="G10" s="276"/>
      <c r="H10" s="276"/>
      <c r="I10" s="276"/>
      <c r="J10" s="276"/>
      <c r="K10" s="276"/>
      <c r="L10" s="277"/>
      <c r="M10" s="15"/>
    </row>
    <row r="11" spans="1:14" ht="15" customHeight="1" thickBot="1" x14ac:dyDescent="0.5">
      <c r="A11" s="272" t="s">
        <v>30</v>
      </c>
      <c r="B11" s="273"/>
      <c r="C11" s="273"/>
      <c r="D11" s="273"/>
      <c r="E11" s="273"/>
      <c r="F11" s="273"/>
      <c r="G11" s="273"/>
      <c r="H11" s="273"/>
      <c r="I11" s="273"/>
      <c r="J11" s="273"/>
      <c r="K11" s="273"/>
      <c r="L11" s="274"/>
      <c r="M11" s="15"/>
    </row>
    <row r="12" spans="1:14" ht="82.5" customHeight="1" thickBot="1" x14ac:dyDescent="0.5">
      <c r="A12" s="293" t="s">
        <v>31</v>
      </c>
      <c r="B12" s="294"/>
      <c r="C12" s="294"/>
      <c r="D12" s="294"/>
      <c r="E12" s="294"/>
      <c r="F12" s="294"/>
      <c r="G12" s="294"/>
      <c r="H12" s="294"/>
      <c r="I12" s="294"/>
      <c r="J12" s="294"/>
      <c r="K12" s="294"/>
      <c r="L12" s="295"/>
      <c r="M12" s="15"/>
      <c r="N12" s="56"/>
    </row>
    <row r="13" spans="1:14" ht="14.65" thickBot="1" x14ac:dyDescent="0.5">
      <c r="A13" s="269" t="s">
        <v>32</v>
      </c>
      <c r="B13" s="270"/>
      <c r="C13" s="270"/>
      <c r="D13" s="270"/>
      <c r="E13" s="270"/>
      <c r="F13" s="270"/>
      <c r="G13" s="270"/>
      <c r="H13" s="270"/>
      <c r="I13" s="270"/>
      <c r="J13" s="270"/>
      <c r="K13" s="270"/>
      <c r="L13" s="271"/>
    </row>
    <row r="14" spans="1:14" ht="15.75" customHeight="1" thickBot="1" x14ac:dyDescent="0.5">
      <c r="A14" s="305" t="s">
        <v>33</v>
      </c>
      <c r="B14" s="306"/>
      <c r="C14" s="306"/>
      <c r="D14" s="306"/>
      <c r="E14" s="306"/>
      <c r="F14" s="306"/>
      <c r="G14" s="306"/>
      <c r="H14" s="306"/>
      <c r="I14" s="306"/>
      <c r="J14" s="306"/>
      <c r="K14" s="306"/>
      <c r="L14" s="307"/>
    </row>
    <row r="15" spans="1:14" ht="121.15" x14ac:dyDescent="0.45">
      <c r="A15" s="102" t="s">
        <v>34</v>
      </c>
      <c r="B15" s="105" t="s">
        <v>35</v>
      </c>
      <c r="C15" s="57" t="s">
        <v>36</v>
      </c>
      <c r="D15" s="106" t="s">
        <v>37</v>
      </c>
      <c r="E15" s="110" t="s">
        <v>38</v>
      </c>
      <c r="F15" s="58" t="s">
        <v>39</v>
      </c>
      <c r="G15" s="59" t="s">
        <v>40</v>
      </c>
      <c r="H15" s="60" t="s">
        <v>41</v>
      </c>
      <c r="I15" s="61" t="s">
        <v>42</v>
      </c>
      <c r="J15" s="111" t="s">
        <v>43</v>
      </c>
      <c r="K15" s="118" t="s">
        <v>44</v>
      </c>
      <c r="L15" s="64" t="s">
        <v>45</v>
      </c>
    </row>
    <row r="16" spans="1:14" x14ac:dyDescent="0.45">
      <c r="A16" s="103" t="s">
        <v>46</v>
      </c>
      <c r="B16" s="82">
        <v>1000</v>
      </c>
      <c r="C16" s="80">
        <v>2000</v>
      </c>
      <c r="D16" s="83">
        <f>B16/C16</f>
        <v>0.5</v>
      </c>
      <c r="E16" s="112">
        <v>0.75</v>
      </c>
      <c r="F16" s="81">
        <f>D16-E16</f>
        <v>-0.25</v>
      </c>
      <c r="G16" s="51"/>
      <c r="H16" s="52"/>
      <c r="I16" s="52"/>
      <c r="J16" s="53"/>
      <c r="K16" s="119"/>
      <c r="L16" s="53"/>
    </row>
    <row r="17" spans="1:12" x14ac:dyDescent="0.45">
      <c r="A17" s="103" t="s">
        <v>47</v>
      </c>
      <c r="B17" s="82">
        <v>1000</v>
      </c>
      <c r="C17" s="80">
        <v>3000</v>
      </c>
      <c r="D17" s="83">
        <f t="shared" ref="D17" si="0">B17/C17</f>
        <v>0.33333333333333331</v>
      </c>
      <c r="E17" s="112">
        <v>0</v>
      </c>
      <c r="F17" s="81">
        <f>D17-E17</f>
        <v>0.33333333333333331</v>
      </c>
      <c r="G17" s="51"/>
      <c r="H17" s="52"/>
      <c r="I17" s="34" t="s">
        <v>48</v>
      </c>
      <c r="J17" s="53"/>
      <c r="K17" s="119"/>
      <c r="L17" s="53"/>
    </row>
    <row r="18" spans="1:12" ht="14.65" thickBot="1" x14ac:dyDescent="0.5">
      <c r="A18" s="104" t="s">
        <v>49</v>
      </c>
      <c r="B18" s="107">
        <v>0</v>
      </c>
      <c r="C18" s="108">
        <v>1000</v>
      </c>
      <c r="D18" s="109">
        <f>B18/C18</f>
        <v>0</v>
      </c>
      <c r="E18" s="113">
        <v>0</v>
      </c>
      <c r="F18" s="114">
        <f>D18-E18</f>
        <v>0</v>
      </c>
      <c r="G18" s="115"/>
      <c r="H18" s="116"/>
      <c r="I18" s="116"/>
      <c r="J18" s="117" t="s">
        <v>50</v>
      </c>
      <c r="K18" s="120">
        <v>41821</v>
      </c>
      <c r="L18" s="117"/>
    </row>
    <row r="19" spans="1:12" ht="14.65" thickBot="1" x14ac:dyDescent="0.5">
      <c r="A19" s="302" t="s">
        <v>51</v>
      </c>
      <c r="B19" s="303"/>
      <c r="C19" s="303"/>
      <c r="D19" s="303"/>
      <c r="E19" s="303"/>
      <c r="F19" s="303"/>
      <c r="G19" s="303"/>
      <c r="H19" s="303"/>
      <c r="I19" s="303"/>
      <c r="J19" s="303"/>
      <c r="K19" s="303"/>
      <c r="L19" s="304"/>
    </row>
    <row r="20" spans="1:12" ht="15" customHeight="1" x14ac:dyDescent="0.45">
      <c r="A20" s="190" t="s">
        <v>52</v>
      </c>
      <c r="B20" s="197">
        <v>8760</v>
      </c>
      <c r="C20" s="198">
        <v>8760</v>
      </c>
      <c r="D20" s="199">
        <f t="shared" ref="D20:D25" si="1">B20/C20</f>
        <v>1</v>
      </c>
      <c r="E20" s="200">
        <v>1</v>
      </c>
      <c r="F20" s="201">
        <f t="shared" ref="F20:F25" si="2">D20-E20</f>
        <v>0</v>
      </c>
      <c r="G20" s="125"/>
      <c r="H20" s="126"/>
      <c r="I20" s="127"/>
      <c r="J20" s="232"/>
      <c r="K20" s="130"/>
      <c r="L20" s="249"/>
    </row>
    <row r="21" spans="1:12" x14ac:dyDescent="0.45">
      <c r="A21" s="121" t="s">
        <v>53</v>
      </c>
      <c r="B21" s="22">
        <v>8760</v>
      </c>
      <c r="C21" s="23">
        <v>8760</v>
      </c>
      <c r="D21" s="211">
        <f t="shared" si="1"/>
        <v>1</v>
      </c>
      <c r="E21" s="128">
        <v>1</v>
      </c>
      <c r="F21" s="54">
        <f t="shared" si="2"/>
        <v>0</v>
      </c>
      <c r="G21" s="48"/>
      <c r="H21" s="49"/>
      <c r="I21" s="50"/>
      <c r="J21" s="233"/>
      <c r="K21" s="131"/>
      <c r="L21" s="247"/>
    </row>
    <row r="22" spans="1:12" x14ac:dyDescent="0.45">
      <c r="A22" s="121" t="s">
        <v>54</v>
      </c>
      <c r="B22" s="23">
        <v>8760</v>
      </c>
      <c r="C22" s="23">
        <v>8760</v>
      </c>
      <c r="D22" s="211">
        <f t="shared" si="1"/>
        <v>1</v>
      </c>
      <c r="E22" s="128">
        <v>1</v>
      </c>
      <c r="F22" s="54">
        <f t="shared" si="2"/>
        <v>0</v>
      </c>
      <c r="G22" s="48"/>
      <c r="H22" s="49"/>
      <c r="I22" s="50"/>
      <c r="J22" s="233"/>
      <c r="K22" s="132"/>
      <c r="L22" s="246"/>
    </row>
    <row r="23" spans="1:12" ht="15" customHeight="1" x14ac:dyDescent="0.45">
      <c r="A23" s="121" t="s">
        <v>55</v>
      </c>
      <c r="B23" s="22">
        <v>8760</v>
      </c>
      <c r="C23" s="23">
        <v>8760</v>
      </c>
      <c r="D23" s="55">
        <f t="shared" si="1"/>
        <v>1</v>
      </c>
      <c r="E23" s="128">
        <v>1</v>
      </c>
      <c r="F23" s="54">
        <f t="shared" si="2"/>
        <v>0</v>
      </c>
      <c r="G23" s="48"/>
      <c r="H23" s="49"/>
      <c r="I23" s="50"/>
      <c r="J23" s="233"/>
      <c r="K23" s="131"/>
      <c r="L23" s="247"/>
    </row>
    <row r="24" spans="1:12" x14ac:dyDescent="0.45">
      <c r="A24" s="121" t="s">
        <v>56</v>
      </c>
      <c r="B24" s="22">
        <v>8760</v>
      </c>
      <c r="C24" s="23">
        <v>8760</v>
      </c>
      <c r="D24" s="55">
        <f t="shared" si="1"/>
        <v>1</v>
      </c>
      <c r="E24" s="128">
        <v>1</v>
      </c>
      <c r="F24" s="54">
        <f t="shared" si="2"/>
        <v>0</v>
      </c>
      <c r="G24" s="48"/>
      <c r="H24" s="49"/>
      <c r="I24" s="50"/>
      <c r="J24" s="233"/>
      <c r="K24" s="131"/>
      <c r="L24" s="247"/>
    </row>
    <row r="25" spans="1:12" ht="14.65" thickBot="1" x14ac:dyDescent="0.5">
      <c r="A25" s="122" t="s">
        <v>57</v>
      </c>
      <c r="B25" s="123">
        <v>8760</v>
      </c>
      <c r="C25" s="95">
        <v>8760</v>
      </c>
      <c r="D25" s="124">
        <f t="shared" si="1"/>
        <v>1</v>
      </c>
      <c r="E25" s="129">
        <v>1</v>
      </c>
      <c r="F25" s="66">
        <f t="shared" si="2"/>
        <v>0</v>
      </c>
      <c r="G25" s="67"/>
      <c r="H25" s="68"/>
      <c r="I25" s="69"/>
      <c r="J25" s="234"/>
      <c r="K25" s="133"/>
      <c r="L25" s="250"/>
    </row>
    <row r="26" spans="1:12" ht="14.65" thickBot="1" x14ac:dyDescent="0.5">
      <c r="A26" s="302" t="s">
        <v>58</v>
      </c>
      <c r="B26" s="303"/>
      <c r="C26" s="303"/>
      <c r="D26" s="303"/>
      <c r="E26" s="303"/>
      <c r="F26" s="303"/>
      <c r="G26" s="303"/>
      <c r="H26" s="303"/>
      <c r="I26" s="303"/>
      <c r="J26" s="303"/>
      <c r="K26" s="303"/>
      <c r="L26" s="304"/>
    </row>
    <row r="27" spans="1:12" ht="14.65" thickBot="1" x14ac:dyDescent="0.5">
      <c r="A27" s="196" t="s">
        <v>59</v>
      </c>
      <c r="B27" s="202">
        <v>8759.64</v>
      </c>
      <c r="C27" s="203">
        <v>8760</v>
      </c>
      <c r="D27" s="204">
        <f t="shared" ref="D27" si="3">B27/C27</f>
        <v>0.99995890410958899</v>
      </c>
      <c r="E27" s="205">
        <v>0.95</v>
      </c>
      <c r="F27" s="206">
        <f t="shared" ref="F27" si="4">D27-E27</f>
        <v>4.9958904109589031E-2</v>
      </c>
      <c r="G27" s="134"/>
      <c r="H27" s="135"/>
      <c r="I27" s="136"/>
      <c r="J27" s="235"/>
      <c r="K27" s="137"/>
      <c r="L27" s="251"/>
    </row>
    <row r="28" spans="1:12" ht="14.65" thickBot="1" x14ac:dyDescent="0.5">
      <c r="A28" s="302" t="s">
        <v>60</v>
      </c>
      <c r="B28" s="303"/>
      <c r="C28" s="303"/>
      <c r="D28" s="303"/>
      <c r="E28" s="303"/>
      <c r="F28" s="303"/>
      <c r="G28" s="303"/>
      <c r="H28" s="303"/>
      <c r="I28" s="303"/>
      <c r="J28" s="303"/>
      <c r="K28" s="303"/>
      <c r="L28" s="304"/>
    </row>
    <row r="29" spans="1:12" x14ac:dyDescent="0.45">
      <c r="A29" s="190" t="s">
        <v>61</v>
      </c>
      <c r="B29" s="197">
        <v>8760</v>
      </c>
      <c r="C29" s="198">
        <v>8760</v>
      </c>
      <c r="D29" s="199">
        <f>B29/C29</f>
        <v>1</v>
      </c>
      <c r="E29" s="200">
        <v>0.85</v>
      </c>
      <c r="F29" s="201">
        <f>D29-E29</f>
        <v>0.15000000000000002</v>
      </c>
      <c r="G29" s="125"/>
      <c r="H29" s="126"/>
      <c r="I29" s="127"/>
      <c r="J29" s="232"/>
      <c r="K29" s="139"/>
      <c r="L29" s="245"/>
    </row>
    <row r="30" spans="1:12" x14ac:dyDescent="0.45">
      <c r="A30" s="121" t="s">
        <v>62</v>
      </c>
      <c r="B30" s="22">
        <v>8756.9</v>
      </c>
      <c r="C30" s="23">
        <v>8760</v>
      </c>
      <c r="D30" s="55">
        <f>B30/C30</f>
        <v>0.99964611872146114</v>
      </c>
      <c r="E30" s="128">
        <v>0.85</v>
      </c>
      <c r="F30" s="54">
        <f>D30-E30</f>
        <v>0.14964611872146116</v>
      </c>
      <c r="G30" s="48"/>
      <c r="H30" s="49"/>
      <c r="I30" s="50"/>
      <c r="J30" s="233"/>
      <c r="K30" s="132"/>
      <c r="L30" s="246"/>
    </row>
    <row r="31" spans="1:12" x14ac:dyDescent="0.45">
      <c r="A31" s="121" t="s">
        <v>63</v>
      </c>
      <c r="B31" s="22">
        <v>8755.7800000000007</v>
      </c>
      <c r="C31" s="23">
        <v>8760</v>
      </c>
      <c r="D31" s="55">
        <f>B31/C31</f>
        <v>0.99951826484018269</v>
      </c>
      <c r="E31" s="128">
        <v>0.85</v>
      </c>
      <c r="F31" s="54">
        <f>D31-E31</f>
        <v>0.14951826484018271</v>
      </c>
      <c r="G31" s="48"/>
      <c r="H31" s="49"/>
      <c r="I31" s="50"/>
      <c r="J31" s="233"/>
      <c r="K31" s="132"/>
      <c r="L31" s="247"/>
    </row>
    <row r="32" spans="1:12" x14ac:dyDescent="0.45">
      <c r="A32" s="121" t="s">
        <v>64</v>
      </c>
      <c r="B32" s="22">
        <v>8740.89</v>
      </c>
      <c r="C32" s="23">
        <v>8760</v>
      </c>
      <c r="D32" s="55">
        <f>B32/C32</f>
        <v>0.99781849315068483</v>
      </c>
      <c r="E32" s="128">
        <v>0.85</v>
      </c>
      <c r="F32" s="54">
        <f>D32-E32</f>
        <v>0.14781849315068485</v>
      </c>
      <c r="G32" s="48"/>
      <c r="H32" s="49"/>
      <c r="I32" s="50"/>
      <c r="J32" s="233"/>
      <c r="K32" s="131"/>
      <c r="L32" s="252"/>
    </row>
    <row r="33" spans="1:12" x14ac:dyDescent="0.45">
      <c r="A33" s="121" t="s">
        <v>65</v>
      </c>
      <c r="B33" s="22">
        <v>8760</v>
      </c>
      <c r="C33" s="23">
        <v>8760</v>
      </c>
      <c r="D33" s="55">
        <f>B33/C33</f>
        <v>1</v>
      </c>
      <c r="E33" s="128">
        <v>0.85</v>
      </c>
      <c r="F33" s="54">
        <f>D33-E33</f>
        <v>0.15000000000000002</v>
      </c>
      <c r="G33" s="48"/>
      <c r="H33" s="49"/>
      <c r="I33" s="50"/>
      <c r="J33" s="233"/>
      <c r="K33" s="131"/>
      <c r="L33" s="252"/>
    </row>
    <row r="34" spans="1:12" x14ac:dyDescent="0.45">
      <c r="A34" s="121"/>
      <c r="B34" s="24"/>
      <c r="C34" s="25"/>
      <c r="D34" s="55"/>
      <c r="E34" s="128"/>
      <c r="F34" s="54"/>
      <c r="G34" s="48"/>
      <c r="H34" s="49"/>
      <c r="I34" s="50"/>
      <c r="J34" s="233"/>
      <c r="K34" s="132"/>
      <c r="L34" s="246"/>
    </row>
    <row r="35" spans="1:12" x14ac:dyDescent="0.45">
      <c r="A35" s="121"/>
      <c r="B35" s="24"/>
      <c r="C35" s="25"/>
      <c r="D35" s="55"/>
      <c r="E35" s="128"/>
      <c r="F35" s="54"/>
      <c r="G35" s="48"/>
      <c r="H35" s="49"/>
      <c r="I35" s="50"/>
      <c r="J35" s="233"/>
      <c r="K35" s="132"/>
      <c r="L35" s="246"/>
    </row>
    <row r="36" spans="1:12" x14ac:dyDescent="0.45">
      <c r="A36" s="121"/>
      <c r="B36" s="24"/>
      <c r="C36" s="25"/>
      <c r="D36" s="55"/>
      <c r="E36" s="128"/>
      <c r="F36" s="54"/>
      <c r="G36" s="48"/>
      <c r="H36" s="49"/>
      <c r="I36" s="50"/>
      <c r="J36" s="233"/>
      <c r="K36" s="132"/>
      <c r="L36" s="246"/>
    </row>
    <row r="37" spans="1:12" ht="14.65" thickBot="1" x14ac:dyDescent="0.5">
      <c r="A37" s="122"/>
      <c r="B37" s="138"/>
      <c r="C37" s="65"/>
      <c r="D37" s="124"/>
      <c r="E37" s="129"/>
      <c r="F37" s="66"/>
      <c r="G37" s="67"/>
      <c r="H37" s="68"/>
      <c r="I37" s="69"/>
      <c r="J37" s="234"/>
      <c r="K37" s="133"/>
      <c r="L37" s="250"/>
    </row>
    <row r="38" spans="1:12" ht="53.25" customHeight="1" x14ac:dyDescent="0.45">
      <c r="A38" s="308" t="s">
        <v>66</v>
      </c>
      <c r="B38" s="309"/>
      <c r="C38" s="309"/>
      <c r="D38" s="309"/>
      <c r="E38" s="309"/>
      <c r="F38" s="309"/>
      <c r="G38" s="309"/>
      <c r="H38" s="309"/>
      <c r="I38" s="309"/>
      <c r="J38" s="309"/>
      <c r="K38" s="309"/>
      <c r="L38" s="310"/>
    </row>
    <row r="39" spans="1:12" ht="15.75" customHeight="1" thickBot="1" x14ac:dyDescent="0.5">
      <c r="A39" s="311" t="s">
        <v>67</v>
      </c>
      <c r="B39" s="312"/>
      <c r="C39" s="312"/>
      <c r="D39" s="312"/>
      <c r="E39" s="312"/>
      <c r="F39" s="312"/>
      <c r="G39" s="312"/>
      <c r="H39" s="312"/>
      <c r="I39" s="312"/>
      <c r="J39" s="312"/>
      <c r="K39" s="312"/>
      <c r="L39" s="313"/>
    </row>
    <row r="40" spans="1:12" x14ac:dyDescent="0.45">
      <c r="A40" s="296"/>
      <c r="B40" s="297"/>
      <c r="C40" s="297"/>
      <c r="D40" s="297"/>
      <c r="E40" s="297"/>
      <c r="F40" s="297"/>
      <c r="G40" s="297"/>
      <c r="H40" s="297"/>
      <c r="I40" s="297"/>
      <c r="J40" s="297"/>
      <c r="K40" s="297"/>
      <c r="L40" s="298"/>
    </row>
    <row r="41" spans="1:12" x14ac:dyDescent="0.45">
      <c r="A41" s="296"/>
      <c r="B41" s="297"/>
      <c r="C41" s="297"/>
      <c r="D41" s="297"/>
      <c r="E41" s="297"/>
      <c r="F41" s="297"/>
      <c r="G41" s="297"/>
      <c r="H41" s="297"/>
      <c r="I41" s="297"/>
      <c r="J41" s="297"/>
      <c r="K41" s="297"/>
      <c r="L41" s="298"/>
    </row>
    <row r="42" spans="1:12" x14ac:dyDescent="0.45">
      <c r="A42" s="296"/>
      <c r="B42" s="297"/>
      <c r="C42" s="297"/>
      <c r="D42" s="297"/>
      <c r="E42" s="297"/>
      <c r="F42" s="297"/>
      <c r="G42" s="297"/>
      <c r="H42" s="297"/>
      <c r="I42" s="297"/>
      <c r="J42" s="297"/>
      <c r="K42" s="297"/>
      <c r="L42" s="298"/>
    </row>
    <row r="43" spans="1:12" x14ac:dyDescent="0.45">
      <c r="A43" s="296"/>
      <c r="B43" s="297"/>
      <c r="C43" s="297"/>
      <c r="D43" s="297"/>
      <c r="E43" s="297"/>
      <c r="F43" s="297"/>
      <c r="G43" s="297"/>
      <c r="H43" s="297"/>
      <c r="I43" s="297"/>
      <c r="J43" s="297"/>
      <c r="K43" s="297"/>
      <c r="L43" s="298"/>
    </row>
    <row r="44" spans="1:12" x14ac:dyDescent="0.45">
      <c r="A44" s="296"/>
      <c r="B44" s="297"/>
      <c r="C44" s="297"/>
      <c r="D44" s="297"/>
      <c r="E44" s="297"/>
      <c r="F44" s="297"/>
      <c r="G44" s="297"/>
      <c r="H44" s="297"/>
      <c r="I44" s="297"/>
      <c r="J44" s="297"/>
      <c r="K44" s="297"/>
      <c r="L44" s="298"/>
    </row>
    <row r="45" spans="1:12" x14ac:dyDescent="0.45">
      <c r="A45" s="296"/>
      <c r="B45" s="297"/>
      <c r="C45" s="297"/>
      <c r="D45" s="297"/>
      <c r="E45" s="297"/>
      <c r="F45" s="297"/>
      <c r="G45" s="297"/>
      <c r="H45" s="297"/>
      <c r="I45" s="297"/>
      <c r="J45" s="297"/>
      <c r="K45" s="297"/>
      <c r="L45" s="298"/>
    </row>
    <row r="46" spans="1:12" x14ac:dyDescent="0.45">
      <c r="A46" s="296"/>
      <c r="B46" s="297"/>
      <c r="C46" s="297"/>
      <c r="D46" s="297"/>
      <c r="E46" s="297"/>
      <c r="F46" s="297"/>
      <c r="G46" s="297"/>
      <c r="H46" s="297"/>
      <c r="I46" s="297"/>
      <c r="J46" s="297"/>
      <c r="K46" s="297"/>
      <c r="L46" s="298"/>
    </row>
    <row r="47" spans="1:12" x14ac:dyDescent="0.45">
      <c r="A47" s="296"/>
      <c r="B47" s="297"/>
      <c r="C47" s="297"/>
      <c r="D47" s="297"/>
      <c r="E47" s="297"/>
      <c r="F47" s="297"/>
      <c r="G47" s="297"/>
      <c r="H47" s="297"/>
      <c r="I47" s="297"/>
      <c r="J47" s="297"/>
      <c r="K47" s="297"/>
      <c r="L47" s="298"/>
    </row>
    <row r="48" spans="1:12" x14ac:dyDescent="0.45">
      <c r="A48" s="296"/>
      <c r="B48" s="297"/>
      <c r="C48" s="297"/>
      <c r="D48" s="297"/>
      <c r="E48" s="297"/>
      <c r="F48" s="297"/>
      <c r="G48" s="297"/>
      <c r="H48" s="297"/>
      <c r="I48" s="297"/>
      <c r="J48" s="297"/>
      <c r="K48" s="297"/>
      <c r="L48" s="298"/>
    </row>
    <row r="49" spans="1:12" x14ac:dyDescent="0.45">
      <c r="A49" s="296"/>
      <c r="B49" s="297"/>
      <c r="C49" s="297"/>
      <c r="D49" s="297"/>
      <c r="E49" s="297"/>
      <c r="F49" s="297"/>
      <c r="G49" s="297"/>
      <c r="H49" s="297"/>
      <c r="I49" s="297"/>
      <c r="J49" s="297"/>
      <c r="K49" s="297"/>
      <c r="L49" s="298"/>
    </row>
    <row r="50" spans="1:12" x14ac:dyDescent="0.45">
      <c r="A50" s="296"/>
      <c r="B50" s="297"/>
      <c r="C50" s="297"/>
      <c r="D50" s="297"/>
      <c r="E50" s="297"/>
      <c r="F50" s="297"/>
      <c r="G50" s="297"/>
      <c r="H50" s="297"/>
      <c r="I50" s="297"/>
      <c r="J50" s="297"/>
      <c r="K50" s="297"/>
      <c r="L50" s="298"/>
    </row>
    <row r="51" spans="1:12" x14ac:dyDescent="0.45">
      <c r="A51" s="296"/>
      <c r="B51" s="297"/>
      <c r="C51" s="297"/>
      <c r="D51" s="297"/>
      <c r="E51" s="297"/>
      <c r="F51" s="297"/>
      <c r="G51" s="297"/>
      <c r="H51" s="297"/>
      <c r="I51" s="297"/>
      <c r="J51" s="297"/>
      <c r="K51" s="297"/>
      <c r="L51" s="298"/>
    </row>
    <row r="52" spans="1:12" x14ac:dyDescent="0.45">
      <c r="A52" s="296"/>
      <c r="B52" s="297"/>
      <c r="C52" s="297"/>
      <c r="D52" s="297"/>
      <c r="E52" s="297"/>
      <c r="F52" s="297"/>
      <c r="G52" s="297"/>
      <c r="H52" s="297"/>
      <c r="I52" s="297"/>
      <c r="J52" s="297"/>
      <c r="K52" s="297"/>
      <c r="L52" s="298"/>
    </row>
    <row r="53" spans="1:12" x14ac:dyDescent="0.45">
      <c r="A53" s="296"/>
      <c r="B53" s="297"/>
      <c r="C53" s="297"/>
      <c r="D53" s="297"/>
      <c r="E53" s="297"/>
      <c r="F53" s="297"/>
      <c r="G53" s="297"/>
      <c r="H53" s="297"/>
      <c r="I53" s="297"/>
      <c r="J53" s="297"/>
      <c r="K53" s="297"/>
      <c r="L53" s="298"/>
    </row>
    <row r="54" spans="1:12" x14ac:dyDescent="0.45">
      <c r="A54" s="296"/>
      <c r="B54" s="297"/>
      <c r="C54" s="297"/>
      <c r="D54" s="297"/>
      <c r="E54" s="297"/>
      <c r="F54" s="297"/>
      <c r="G54" s="297"/>
      <c r="H54" s="297"/>
      <c r="I54" s="297"/>
      <c r="J54" s="297"/>
      <c r="K54" s="297"/>
      <c r="L54" s="298"/>
    </row>
    <row r="55" spans="1:12" ht="14.65" thickBot="1" x14ac:dyDescent="0.5">
      <c r="A55" s="299"/>
      <c r="B55" s="300"/>
      <c r="C55" s="300"/>
      <c r="D55" s="300"/>
      <c r="E55" s="300"/>
      <c r="F55" s="300"/>
      <c r="G55" s="300"/>
      <c r="H55" s="300"/>
      <c r="I55" s="300"/>
      <c r="J55" s="300"/>
      <c r="K55" s="300"/>
      <c r="L55" s="301"/>
    </row>
  </sheetData>
  <sheetProtection formatCells="0" formatRows="0" insertColumns="0" insertRows="0"/>
  <sortState xmlns:xlrd2="http://schemas.microsoft.com/office/spreadsheetml/2017/richdata2" ref="A29:L32">
    <sortCondition ref="A29:A32"/>
  </sortState>
  <mergeCells count="18">
    <mergeCell ref="A40:L55"/>
    <mergeCell ref="A19:L19"/>
    <mergeCell ref="A14:L14"/>
    <mergeCell ref="A26:L26"/>
    <mergeCell ref="A28:L28"/>
    <mergeCell ref="A38:L38"/>
    <mergeCell ref="A39:L39"/>
    <mergeCell ref="A2:C2"/>
    <mergeCell ref="A13:L13"/>
    <mergeCell ref="A11:L11"/>
    <mergeCell ref="A10:L10"/>
    <mergeCell ref="A9:L9"/>
    <mergeCell ref="A8:L8"/>
    <mergeCell ref="A4:L4"/>
    <mergeCell ref="A7:L7"/>
    <mergeCell ref="A6:L6"/>
    <mergeCell ref="A5:L5"/>
    <mergeCell ref="A12:L12"/>
  </mergeCells>
  <conditionalFormatting sqref="F20:F25">
    <cfRule type="cellIs" dxfId="7" priority="1" operator="lessThan">
      <formula>0</formula>
    </cfRule>
  </conditionalFormatting>
  <conditionalFormatting sqref="F27 F29:F37">
    <cfRule type="cellIs" dxfId="6" priority="15" operator="lessThan">
      <formula>0</formula>
    </cfRule>
  </conditionalFormatting>
  <dataValidations count="1">
    <dataValidation type="list" allowBlank="1" showInputMessage="1" showErrorMessage="1" prompt="Please select relevant financial year" sqref="A2:C2" xr:uid="{00000000-0002-0000-0100-000000000000}">
      <formula1>"1 July 2020 - 30 June 2021, 1 July 2021 - 30 June 2022, 1 July 2022 - 30 June 2023, 1 July 2023 - 30 June 2024"</formula1>
    </dataValidation>
  </dataValidations>
  <pageMargins left="0.23622047244094491" right="0.23622047244094491" top="0.74803149606299213" bottom="0.74803149606299213" header="0.31496062992125984" footer="0.31496062992125984"/>
  <pageSetup paperSize="9" scale="85" orientation="portrait" r:id="rId1"/>
  <headerFooter>
    <oddFooter>&amp;C_x000D_&amp;1#&amp;"Calibri"&amp;10&amp;K000000 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M92"/>
  <sheetViews>
    <sheetView showGridLines="0" showRuler="0" topLeftCell="A51" zoomScaleNormal="100" workbookViewId="0">
      <selection activeCell="P61" sqref="P61"/>
    </sheetView>
  </sheetViews>
  <sheetFormatPr defaultColWidth="8.86328125" defaultRowHeight="14.25" x14ac:dyDescent="0.45"/>
  <cols>
    <col min="1" max="1" width="52.86328125" customWidth="1"/>
    <col min="2" max="2" width="9" customWidth="1"/>
    <col min="3" max="3" width="7.73046875" customWidth="1"/>
    <col min="4" max="4" width="9.1328125" customWidth="1"/>
    <col min="5" max="5" width="7.1328125" bestFit="1" customWidth="1"/>
    <col min="6" max="6" width="7.73046875" customWidth="1"/>
    <col min="7" max="7" width="6.265625" customWidth="1"/>
    <col min="8" max="8" width="9.73046875" customWidth="1"/>
    <col min="9" max="9" width="10.3984375" customWidth="1"/>
    <col min="10" max="10" width="7.1328125" customWidth="1"/>
    <col min="11" max="11" width="10.73046875" bestFit="1" customWidth="1"/>
    <col min="12" max="12" width="10.73046875" customWidth="1"/>
  </cols>
  <sheetData>
    <row r="1" spans="1:13" s="9" customFormat="1" ht="19.899999999999999" customHeight="1" x14ac:dyDescent="0.45">
      <c r="A1" s="18" t="s">
        <v>20</v>
      </c>
      <c r="B1" s="19"/>
      <c r="C1" s="20"/>
    </row>
    <row r="2" spans="1:13" ht="15" customHeight="1" thickBot="1" x14ac:dyDescent="0.5">
      <c r="A2" s="266" t="s">
        <v>21</v>
      </c>
      <c r="B2" s="267"/>
      <c r="C2" s="268"/>
    </row>
    <row r="3" spans="1:13" ht="30" customHeight="1" thickBot="1" x14ac:dyDescent="0.6">
      <c r="A3" s="16"/>
      <c r="B3" s="47" t="s">
        <v>68</v>
      </c>
    </row>
    <row r="4" spans="1:13" ht="48.75" customHeight="1" thickBot="1" x14ac:dyDescent="0.5">
      <c r="A4" s="284" t="s">
        <v>23</v>
      </c>
      <c r="B4" s="285"/>
      <c r="C4" s="285"/>
      <c r="D4" s="285"/>
      <c r="E4" s="285"/>
      <c r="F4" s="285"/>
      <c r="G4" s="285"/>
      <c r="H4" s="285"/>
      <c r="I4" s="285"/>
      <c r="J4" s="285"/>
      <c r="K4" s="285"/>
      <c r="L4" s="286"/>
    </row>
    <row r="5" spans="1:13" ht="14.65" thickBot="1" x14ac:dyDescent="0.5">
      <c r="A5" s="290" t="s">
        <v>24</v>
      </c>
      <c r="B5" s="291"/>
      <c r="C5" s="291"/>
      <c r="D5" s="291"/>
      <c r="E5" s="291"/>
      <c r="F5" s="291"/>
      <c r="G5" s="291"/>
      <c r="H5" s="291"/>
      <c r="I5" s="291"/>
      <c r="J5" s="291"/>
      <c r="K5" s="291"/>
      <c r="L5" s="292"/>
    </row>
    <row r="6" spans="1:13" ht="14.65" thickBot="1" x14ac:dyDescent="0.5">
      <c r="A6" s="284" t="s">
        <v>25</v>
      </c>
      <c r="B6" s="285"/>
      <c r="C6" s="285"/>
      <c r="D6" s="285"/>
      <c r="E6" s="285"/>
      <c r="F6" s="285"/>
      <c r="G6" s="285"/>
      <c r="H6" s="285"/>
      <c r="I6" s="285"/>
      <c r="J6" s="285"/>
      <c r="K6" s="285"/>
      <c r="L6" s="286"/>
    </row>
    <row r="7" spans="1:13" s="9" customFormat="1" ht="90" customHeight="1" thickBot="1" x14ac:dyDescent="0.5">
      <c r="A7" s="287" t="s">
        <v>69</v>
      </c>
      <c r="B7" s="288"/>
      <c r="C7" s="288"/>
      <c r="D7" s="288"/>
      <c r="E7" s="288"/>
      <c r="F7" s="288"/>
      <c r="G7" s="288"/>
      <c r="H7" s="288"/>
      <c r="I7" s="288"/>
      <c r="J7" s="288"/>
      <c r="K7" s="288"/>
      <c r="L7" s="289"/>
      <c r="M7" s="15"/>
    </row>
    <row r="8" spans="1:13" ht="48" customHeight="1" thickBot="1" x14ac:dyDescent="0.5">
      <c r="A8" s="281" t="s">
        <v>27</v>
      </c>
      <c r="B8" s="282"/>
      <c r="C8" s="282"/>
      <c r="D8" s="282"/>
      <c r="E8" s="282"/>
      <c r="F8" s="282"/>
      <c r="G8" s="282"/>
      <c r="H8" s="282"/>
      <c r="I8" s="282"/>
      <c r="J8" s="282"/>
      <c r="K8" s="282"/>
      <c r="L8" s="283"/>
      <c r="M8" s="15"/>
    </row>
    <row r="9" spans="1:13" s="9" customFormat="1" ht="76.5" customHeight="1" thickBot="1" x14ac:dyDescent="0.5">
      <c r="A9" s="278" t="s">
        <v>28</v>
      </c>
      <c r="B9" s="279"/>
      <c r="C9" s="279"/>
      <c r="D9" s="279"/>
      <c r="E9" s="279"/>
      <c r="F9" s="279"/>
      <c r="G9" s="279"/>
      <c r="H9" s="279"/>
      <c r="I9" s="279"/>
      <c r="J9" s="279"/>
      <c r="K9" s="279"/>
      <c r="L9" s="280"/>
      <c r="M9" s="15"/>
    </row>
    <row r="10" spans="1:13" ht="15" customHeight="1" thickBot="1" x14ac:dyDescent="0.5">
      <c r="A10" s="275" t="s">
        <v>29</v>
      </c>
      <c r="B10" s="276"/>
      <c r="C10" s="276"/>
      <c r="D10" s="276"/>
      <c r="E10" s="276"/>
      <c r="F10" s="276"/>
      <c r="G10" s="276"/>
      <c r="H10" s="276"/>
      <c r="I10" s="276"/>
      <c r="J10" s="276"/>
      <c r="K10" s="276"/>
      <c r="L10" s="277"/>
      <c r="M10" s="15"/>
    </row>
    <row r="11" spans="1:13" ht="15" customHeight="1" thickBot="1" x14ac:dyDescent="0.5">
      <c r="A11" s="272" t="s">
        <v>30</v>
      </c>
      <c r="B11" s="273"/>
      <c r="C11" s="273"/>
      <c r="D11" s="273"/>
      <c r="E11" s="273"/>
      <c r="F11" s="273"/>
      <c r="G11" s="273"/>
      <c r="H11" s="273"/>
      <c r="I11" s="273"/>
      <c r="J11" s="273"/>
      <c r="K11" s="273"/>
      <c r="L11" s="274"/>
      <c r="M11" s="15"/>
    </row>
    <row r="12" spans="1:13" ht="78" customHeight="1" thickBot="1" x14ac:dyDescent="0.5">
      <c r="A12" s="293" t="s">
        <v>70</v>
      </c>
      <c r="B12" s="294"/>
      <c r="C12" s="294"/>
      <c r="D12" s="294"/>
      <c r="E12" s="294"/>
      <c r="F12" s="294"/>
      <c r="G12" s="294"/>
      <c r="H12" s="294"/>
      <c r="I12" s="294"/>
      <c r="J12" s="294"/>
      <c r="K12" s="294"/>
      <c r="L12" s="295"/>
      <c r="M12" s="15"/>
    </row>
    <row r="13" spans="1:13" ht="15.75" customHeight="1" thickBot="1" x14ac:dyDescent="0.5">
      <c r="A13" s="269" t="s">
        <v>32</v>
      </c>
      <c r="B13" s="270"/>
      <c r="C13" s="270"/>
      <c r="D13" s="270"/>
      <c r="E13" s="270"/>
      <c r="F13" s="270"/>
      <c r="G13" s="270"/>
      <c r="H13" s="270"/>
      <c r="I13" s="270"/>
      <c r="J13" s="270"/>
      <c r="K13" s="270"/>
      <c r="L13" s="271"/>
    </row>
    <row r="14" spans="1:13" ht="16.5" customHeight="1" thickBot="1" x14ac:dyDescent="0.5">
      <c r="A14" s="305" t="s">
        <v>33</v>
      </c>
      <c r="B14" s="306"/>
      <c r="C14" s="306"/>
      <c r="D14" s="306"/>
      <c r="E14" s="306"/>
      <c r="F14" s="306"/>
      <c r="G14" s="306"/>
      <c r="H14" s="306"/>
      <c r="I14" s="306"/>
      <c r="J14" s="306"/>
      <c r="K14" s="306"/>
      <c r="L14" s="307"/>
    </row>
    <row r="15" spans="1:13" ht="127.9" customHeight="1" x14ac:dyDescent="0.45">
      <c r="A15" s="99" t="s">
        <v>34</v>
      </c>
      <c r="B15" s="105" t="s">
        <v>35</v>
      </c>
      <c r="C15" s="57" t="s">
        <v>36</v>
      </c>
      <c r="D15" s="106" t="s">
        <v>37</v>
      </c>
      <c r="E15" s="110" t="s">
        <v>38</v>
      </c>
      <c r="F15" s="58" t="s">
        <v>39</v>
      </c>
      <c r="G15" s="59" t="s">
        <v>40</v>
      </c>
      <c r="H15" s="60" t="s">
        <v>41</v>
      </c>
      <c r="I15" s="61" t="s">
        <v>42</v>
      </c>
      <c r="J15" s="111" t="s">
        <v>71</v>
      </c>
      <c r="K15" s="118" t="s">
        <v>44</v>
      </c>
      <c r="L15" s="64" t="s">
        <v>45</v>
      </c>
    </row>
    <row r="16" spans="1:13" x14ac:dyDescent="0.45">
      <c r="A16" s="31" t="s">
        <v>72</v>
      </c>
      <c r="B16" s="82">
        <v>1000</v>
      </c>
      <c r="C16" s="80">
        <v>2000</v>
      </c>
      <c r="D16" s="83">
        <f>B16/C16</f>
        <v>0.5</v>
      </c>
      <c r="E16" s="112">
        <v>0.6</v>
      </c>
      <c r="F16" s="81">
        <f>D16-E16</f>
        <v>-9.9999999999999978E-2</v>
      </c>
      <c r="G16" s="33"/>
      <c r="H16" s="34"/>
      <c r="I16" s="34"/>
      <c r="J16" s="53"/>
      <c r="K16" s="141"/>
      <c r="L16" s="35"/>
    </row>
    <row r="17" spans="1:12" x14ac:dyDescent="0.45">
      <c r="A17" s="31" t="s">
        <v>73</v>
      </c>
      <c r="B17" s="82">
        <v>1000</v>
      </c>
      <c r="C17" s="80">
        <v>3000</v>
      </c>
      <c r="D17" s="83">
        <f t="shared" ref="D17:D18" si="0">B17/C17</f>
        <v>0.33333333333333331</v>
      </c>
      <c r="E17" s="112">
        <v>0</v>
      </c>
      <c r="F17" s="81">
        <f>D17-E17</f>
        <v>0.33333333333333331</v>
      </c>
      <c r="G17" s="33"/>
      <c r="H17" s="34" t="s">
        <v>74</v>
      </c>
      <c r="I17" s="34"/>
      <c r="J17" s="53"/>
      <c r="K17" s="141"/>
      <c r="L17" s="35"/>
    </row>
    <row r="18" spans="1:12" ht="14.65" thickBot="1" x14ac:dyDescent="0.5">
      <c r="A18" s="140" t="s">
        <v>75</v>
      </c>
      <c r="B18" s="107">
        <v>0</v>
      </c>
      <c r="C18" s="108">
        <v>1000</v>
      </c>
      <c r="D18" s="109">
        <f t="shared" si="0"/>
        <v>0</v>
      </c>
      <c r="E18" s="113">
        <v>0</v>
      </c>
      <c r="F18" s="114">
        <f>D18-E18</f>
        <v>0</v>
      </c>
      <c r="G18" s="115"/>
      <c r="H18" s="116"/>
      <c r="I18" s="116"/>
      <c r="J18" s="117" t="s">
        <v>50</v>
      </c>
      <c r="K18" s="120">
        <v>41821</v>
      </c>
      <c r="L18" s="142"/>
    </row>
    <row r="19" spans="1:12" ht="20.25" customHeight="1" thickBot="1" x14ac:dyDescent="0.5">
      <c r="A19" s="317" t="s">
        <v>76</v>
      </c>
      <c r="B19" s="318"/>
      <c r="C19" s="318"/>
      <c r="D19" s="318"/>
      <c r="E19" s="318"/>
      <c r="F19" s="318"/>
      <c r="G19" s="318"/>
      <c r="H19" s="318"/>
      <c r="I19" s="318"/>
      <c r="J19" s="318"/>
      <c r="K19" s="318"/>
      <c r="L19" s="319"/>
    </row>
    <row r="20" spans="1:12" x14ac:dyDescent="0.45">
      <c r="A20" s="192" t="s">
        <v>77</v>
      </c>
      <c r="B20" s="197">
        <v>8746.5500000000011</v>
      </c>
      <c r="C20" s="198">
        <v>8759.9988888886292</v>
      </c>
      <c r="D20" s="199">
        <f t="shared" ref="D20:D37" si="1">B20/C20</f>
        <v>0.99846473851661255</v>
      </c>
      <c r="E20" s="200">
        <v>0.95</v>
      </c>
      <c r="F20" s="201">
        <f t="shared" ref="F20:F37" si="2">D20-E20</f>
        <v>4.8464738516612593E-2</v>
      </c>
      <c r="G20" s="212"/>
      <c r="H20" s="213"/>
      <c r="I20" s="214"/>
      <c r="J20" s="215"/>
      <c r="K20" s="130"/>
      <c r="L20" s="249"/>
    </row>
    <row r="21" spans="1:12" x14ac:dyDescent="0.45">
      <c r="A21" s="143" t="s">
        <v>78</v>
      </c>
      <c r="B21" s="22">
        <v>8580.35</v>
      </c>
      <c r="C21" s="23">
        <v>8759.9988888886292</v>
      </c>
      <c r="D21" s="55">
        <f t="shared" si="1"/>
        <v>0.97949213337041641</v>
      </c>
      <c r="E21" s="128">
        <v>0.95</v>
      </c>
      <c r="F21" s="54">
        <f t="shared" si="2"/>
        <v>2.9492133370416451E-2</v>
      </c>
      <c r="G21" s="216"/>
      <c r="H21" s="217"/>
      <c r="I21" s="218"/>
      <c r="J21" s="219"/>
      <c r="K21" s="132"/>
      <c r="L21" s="246"/>
    </row>
    <row r="22" spans="1:12" x14ac:dyDescent="0.45">
      <c r="A22" s="143" t="s">
        <v>79</v>
      </c>
      <c r="B22" s="22">
        <v>7320.45</v>
      </c>
      <c r="C22" s="23">
        <v>7397.1500000000005</v>
      </c>
      <c r="D22" s="55">
        <f t="shared" si="1"/>
        <v>0.98963114172350153</v>
      </c>
      <c r="E22" s="128">
        <v>0.95</v>
      </c>
      <c r="F22" s="54">
        <f t="shared" si="2"/>
        <v>3.9631141723501573E-2</v>
      </c>
      <c r="G22" s="216"/>
      <c r="H22" s="217"/>
      <c r="I22" s="218"/>
      <c r="J22" s="219"/>
      <c r="K22" s="132"/>
      <c r="L22" s="246"/>
    </row>
    <row r="23" spans="1:12" x14ac:dyDescent="0.45">
      <c r="A23" s="143" t="s">
        <v>80</v>
      </c>
      <c r="B23" s="22">
        <v>8759.4500000000007</v>
      </c>
      <c r="C23" s="23">
        <v>8760</v>
      </c>
      <c r="D23" s="55">
        <f t="shared" si="1"/>
        <v>0.99993721461187224</v>
      </c>
      <c r="E23" s="128">
        <v>0.95</v>
      </c>
      <c r="F23" s="54">
        <f t="shared" si="2"/>
        <v>4.9937214611872283E-2</v>
      </c>
      <c r="G23" s="216"/>
      <c r="H23" s="217"/>
      <c r="I23" s="218"/>
      <c r="J23" s="219"/>
      <c r="K23" s="131"/>
      <c r="L23" s="247"/>
    </row>
    <row r="24" spans="1:12" x14ac:dyDescent="0.45">
      <c r="A24" s="143" t="s">
        <v>81</v>
      </c>
      <c r="B24" s="22">
        <v>6929.6447222222259</v>
      </c>
      <c r="C24" s="23">
        <v>6929.6447222222259</v>
      </c>
      <c r="D24" s="55">
        <f t="shared" si="1"/>
        <v>1</v>
      </c>
      <c r="E24" s="128">
        <v>0.95</v>
      </c>
      <c r="F24" s="54">
        <f t="shared" si="2"/>
        <v>5.0000000000000044E-2</v>
      </c>
      <c r="G24" s="216"/>
      <c r="H24" s="217"/>
      <c r="I24" s="218"/>
      <c r="J24" s="219"/>
      <c r="K24" s="132"/>
      <c r="L24" s="246"/>
    </row>
    <row r="25" spans="1:12" x14ac:dyDescent="0.45">
      <c r="A25" s="143" t="s">
        <v>82</v>
      </c>
      <c r="B25" s="22">
        <v>5047.5</v>
      </c>
      <c r="C25" s="23">
        <v>5163.9994444442564</v>
      </c>
      <c r="D25" s="55">
        <f t="shared" si="1"/>
        <v>0.97744007417165901</v>
      </c>
      <c r="E25" s="128">
        <v>0.95</v>
      </c>
      <c r="F25" s="54">
        <f t="shared" si="2"/>
        <v>2.7440074171659057E-2</v>
      </c>
      <c r="G25" s="216"/>
      <c r="H25" s="217"/>
      <c r="I25" s="218"/>
      <c r="J25" s="219"/>
      <c r="K25" s="132"/>
      <c r="L25" s="247">
        <v>44957</v>
      </c>
    </row>
    <row r="26" spans="1:12" x14ac:dyDescent="0.45">
      <c r="A26" s="143" t="s">
        <v>83</v>
      </c>
      <c r="B26" s="22">
        <v>8582.2833333333328</v>
      </c>
      <c r="C26" s="23">
        <v>8759.9988888886292</v>
      </c>
      <c r="D26" s="55">
        <f t="shared" si="1"/>
        <v>0.97971283355061667</v>
      </c>
      <c r="E26" s="128">
        <v>0.95</v>
      </c>
      <c r="F26" s="54">
        <f t="shared" si="2"/>
        <v>2.9712833550616713E-2</v>
      </c>
      <c r="G26" s="216"/>
      <c r="H26" s="217"/>
      <c r="I26" s="218"/>
      <c r="J26" s="219"/>
      <c r="K26" s="131"/>
      <c r="L26" s="247"/>
    </row>
    <row r="27" spans="1:12" x14ac:dyDescent="0.45">
      <c r="A27" s="143" t="s">
        <v>84</v>
      </c>
      <c r="B27" s="22">
        <v>8759.9666666666672</v>
      </c>
      <c r="C27" s="23">
        <v>8759.9988888886292</v>
      </c>
      <c r="D27" s="55">
        <f t="shared" si="1"/>
        <v>0.99999632166369301</v>
      </c>
      <c r="E27" s="128">
        <v>0.95</v>
      </c>
      <c r="F27" s="54">
        <f t="shared" si="2"/>
        <v>4.9996321663693055E-2</v>
      </c>
      <c r="G27" s="216"/>
      <c r="H27" s="217"/>
      <c r="I27" s="218"/>
      <c r="J27" s="219"/>
      <c r="K27" s="132"/>
      <c r="L27" s="246"/>
    </row>
    <row r="28" spans="1:12" x14ac:dyDescent="0.45">
      <c r="A28" s="143" t="s">
        <v>85</v>
      </c>
      <c r="B28" s="22">
        <v>8756.71027777778</v>
      </c>
      <c r="C28" s="23">
        <v>8759.9988888886292</v>
      </c>
      <c r="D28" s="55">
        <f t="shared" si="1"/>
        <v>0.99962458772511709</v>
      </c>
      <c r="E28" s="128">
        <v>0.95</v>
      </c>
      <c r="F28" s="54">
        <f t="shared" si="2"/>
        <v>4.9624587725117131E-2</v>
      </c>
      <c r="G28" s="216"/>
      <c r="H28" s="217"/>
      <c r="I28" s="218"/>
      <c r="J28" s="219"/>
      <c r="K28" s="132"/>
      <c r="L28" s="246"/>
    </row>
    <row r="29" spans="1:12" x14ac:dyDescent="0.45">
      <c r="A29" s="143" t="s">
        <v>86</v>
      </c>
      <c r="B29" s="22">
        <v>5830.4333333333325</v>
      </c>
      <c r="C29" s="23">
        <v>5834.9994444443146</v>
      </c>
      <c r="D29" s="55">
        <f t="shared" si="1"/>
        <v>0.99921746160313185</v>
      </c>
      <c r="E29" s="128">
        <v>0.95</v>
      </c>
      <c r="F29" s="54">
        <f t="shared" si="2"/>
        <v>4.9217461603131896E-2</v>
      </c>
      <c r="G29" s="216"/>
      <c r="H29" s="217"/>
      <c r="I29" s="218"/>
      <c r="J29" s="219"/>
      <c r="K29" s="132"/>
      <c r="L29" s="247">
        <v>44986</v>
      </c>
    </row>
    <row r="30" spans="1:12" x14ac:dyDescent="0.45">
      <c r="A30" s="143" t="s">
        <v>87</v>
      </c>
      <c r="B30" s="22">
        <v>8711.1666666666679</v>
      </c>
      <c r="C30" s="23">
        <v>8759.9988888886292</v>
      </c>
      <c r="D30" s="55">
        <f t="shared" si="1"/>
        <v>0.99442554470139244</v>
      </c>
      <c r="E30" s="128">
        <v>0.95</v>
      </c>
      <c r="F30" s="54">
        <f t="shared" si="2"/>
        <v>4.4425544701392483E-2</v>
      </c>
      <c r="G30" s="216"/>
      <c r="H30" s="217"/>
      <c r="I30" s="218"/>
      <c r="J30" s="219"/>
      <c r="K30" s="132"/>
      <c r="L30" s="246"/>
    </row>
    <row r="31" spans="1:12" x14ac:dyDescent="0.45">
      <c r="A31" s="143" t="s">
        <v>88</v>
      </c>
      <c r="B31" s="22">
        <v>8562.3619444444448</v>
      </c>
      <c r="C31" s="23">
        <v>8759.9988888886292</v>
      </c>
      <c r="D31" s="55">
        <f t="shared" si="1"/>
        <v>0.97743870211046813</v>
      </c>
      <c r="E31" s="128">
        <v>0.95</v>
      </c>
      <c r="F31" s="54">
        <f t="shared" si="2"/>
        <v>2.7438702110468172E-2</v>
      </c>
      <c r="G31" s="216"/>
      <c r="H31" s="217"/>
      <c r="I31" s="218"/>
      <c r="J31" s="219"/>
      <c r="K31" s="131"/>
      <c r="L31" s="247"/>
    </row>
    <row r="32" spans="1:12" x14ac:dyDescent="0.45">
      <c r="A32" s="143" t="s">
        <v>89</v>
      </c>
      <c r="B32" s="22">
        <v>8549.6666666666661</v>
      </c>
      <c r="C32" s="23">
        <v>8759.9988888886292</v>
      </c>
      <c r="D32" s="55">
        <f t="shared" si="1"/>
        <v>0.97598946930361452</v>
      </c>
      <c r="E32" s="128">
        <v>0.95</v>
      </c>
      <c r="F32" s="54">
        <f t="shared" si="2"/>
        <v>2.5989469303614565E-2</v>
      </c>
      <c r="G32" s="216"/>
      <c r="H32" s="217"/>
      <c r="I32" s="218"/>
      <c r="J32" s="219"/>
      <c r="K32" s="132"/>
      <c r="L32" s="246"/>
    </row>
    <row r="33" spans="1:12" x14ac:dyDescent="0.45">
      <c r="A33" s="143" t="s">
        <v>90</v>
      </c>
      <c r="B33" s="22">
        <v>7026.1023222222266</v>
      </c>
      <c r="C33" s="23">
        <v>7285.3696333333783</v>
      </c>
      <c r="D33" s="55">
        <f t="shared" si="1"/>
        <v>0.9644126071620438</v>
      </c>
      <c r="E33" s="128">
        <v>0.95</v>
      </c>
      <c r="F33" s="54">
        <f t="shared" si="2"/>
        <v>1.4412607162043845E-2</v>
      </c>
      <c r="G33" s="216"/>
      <c r="H33" s="217"/>
      <c r="I33" s="218"/>
      <c r="J33" s="219"/>
      <c r="K33" s="132"/>
      <c r="L33" s="246"/>
    </row>
    <row r="34" spans="1:12" x14ac:dyDescent="0.45">
      <c r="A34" s="143" t="s">
        <v>91</v>
      </c>
      <c r="B34" s="22">
        <v>5821.166666666667</v>
      </c>
      <c r="C34" s="23">
        <v>5831.9991666664719</v>
      </c>
      <c r="D34" s="55">
        <f t="shared" si="1"/>
        <v>0.99814257518044247</v>
      </c>
      <c r="E34" s="128">
        <v>0.95</v>
      </c>
      <c r="F34" s="54">
        <f t="shared" si="2"/>
        <v>4.8142575180442515E-2</v>
      </c>
      <c r="G34" s="216"/>
      <c r="H34" s="217"/>
      <c r="I34" s="218"/>
      <c r="J34" s="219"/>
      <c r="K34" s="132"/>
      <c r="L34" s="247">
        <v>44985</v>
      </c>
    </row>
    <row r="35" spans="1:12" x14ac:dyDescent="0.45">
      <c r="A35" s="143" t="s">
        <v>92</v>
      </c>
      <c r="B35" s="22">
        <v>7438.5695222222939</v>
      </c>
      <c r="C35" s="23">
        <v>7652.2232444445772</v>
      </c>
      <c r="D35" s="55">
        <f t="shared" si="1"/>
        <v>0.97207952311409718</v>
      </c>
      <c r="E35" s="128">
        <v>0.95</v>
      </c>
      <c r="F35" s="54">
        <f t="shared" si="2"/>
        <v>2.2079523114097221E-2</v>
      </c>
      <c r="G35" s="216"/>
      <c r="H35" s="217"/>
      <c r="I35" s="218"/>
      <c r="J35" s="219"/>
      <c r="K35" s="131"/>
      <c r="L35" s="247"/>
    </row>
    <row r="36" spans="1:12" x14ac:dyDescent="0.45">
      <c r="A36" s="143" t="s">
        <v>93</v>
      </c>
      <c r="B36" s="22">
        <v>8330.1833333333325</v>
      </c>
      <c r="C36" s="23">
        <v>8759.9988888886292</v>
      </c>
      <c r="D36" s="55">
        <f t="shared" si="1"/>
        <v>0.95093429108758409</v>
      </c>
      <c r="E36" s="128">
        <v>0.95</v>
      </c>
      <c r="F36" s="54">
        <f t="shared" si="2"/>
        <v>9.3429108758413815E-4</v>
      </c>
      <c r="G36" s="216"/>
      <c r="H36" s="217"/>
      <c r="I36" s="218"/>
      <c r="J36" s="219"/>
      <c r="K36" s="132"/>
      <c r="L36" s="246"/>
    </row>
    <row r="37" spans="1:12" ht="14.65" thickBot="1" x14ac:dyDescent="0.5">
      <c r="A37" s="193" t="s">
        <v>94</v>
      </c>
      <c r="B37" s="123">
        <v>8705.4202777777773</v>
      </c>
      <c r="C37" s="95">
        <v>8759.9988888886292</v>
      </c>
      <c r="D37" s="124">
        <f t="shared" si="1"/>
        <v>0.99376956415142015</v>
      </c>
      <c r="E37" s="129">
        <v>0.95</v>
      </c>
      <c r="F37" s="66">
        <f t="shared" si="2"/>
        <v>4.3769564151420193E-2</v>
      </c>
      <c r="G37" s="220"/>
      <c r="H37" s="221"/>
      <c r="I37" s="222"/>
      <c r="J37" s="223"/>
      <c r="K37" s="133"/>
      <c r="L37" s="250"/>
    </row>
    <row r="38" spans="1:12" ht="18" customHeight="1" thickBot="1" x14ac:dyDescent="0.5">
      <c r="A38" s="317" t="s">
        <v>95</v>
      </c>
      <c r="B38" s="318"/>
      <c r="C38" s="318"/>
      <c r="D38" s="318"/>
      <c r="E38" s="318"/>
      <c r="F38" s="318"/>
      <c r="G38" s="318"/>
      <c r="H38" s="318"/>
      <c r="I38" s="318"/>
      <c r="J38" s="318"/>
      <c r="K38" s="318"/>
      <c r="L38" s="319"/>
    </row>
    <row r="39" spans="1:12" x14ac:dyDescent="0.45">
      <c r="A39" s="192" t="s">
        <v>96</v>
      </c>
      <c r="B39" s="197">
        <v>6606.3391666666766</v>
      </c>
      <c r="C39" s="198">
        <v>6606.3391666666766</v>
      </c>
      <c r="D39" s="199">
        <f t="shared" ref="D39:D54" si="3">B39/C39</f>
        <v>1</v>
      </c>
      <c r="E39" s="200">
        <v>0.85</v>
      </c>
      <c r="F39" s="201">
        <f t="shared" ref="F39:F54" si="4">D39-E39</f>
        <v>0.15000000000000002</v>
      </c>
      <c r="G39" s="212"/>
      <c r="H39" s="213"/>
      <c r="I39" s="214"/>
      <c r="J39" s="215"/>
      <c r="K39" s="139"/>
      <c r="L39" s="249"/>
    </row>
    <row r="40" spans="1:12" x14ac:dyDescent="0.45">
      <c r="A40" s="143" t="s">
        <v>97</v>
      </c>
      <c r="B40" s="22">
        <v>7778.8166666666666</v>
      </c>
      <c r="C40" s="23">
        <v>8759.9988888886292</v>
      </c>
      <c r="D40" s="55">
        <f t="shared" si="3"/>
        <v>0.88799288279973243</v>
      </c>
      <c r="E40" s="128">
        <v>0.85</v>
      </c>
      <c r="F40" s="54">
        <f t="shared" si="4"/>
        <v>3.7992882799732453E-2</v>
      </c>
      <c r="G40" s="216"/>
      <c r="H40" s="217"/>
      <c r="I40" s="218"/>
      <c r="J40" s="219"/>
      <c r="K40" s="132"/>
      <c r="L40" s="246"/>
    </row>
    <row r="41" spans="1:12" x14ac:dyDescent="0.45">
      <c r="A41" s="144" t="s">
        <v>98</v>
      </c>
      <c r="B41" s="22">
        <v>8690.5</v>
      </c>
      <c r="C41" s="23">
        <v>8759.9988888886292</v>
      </c>
      <c r="D41" s="55">
        <f t="shared" si="3"/>
        <v>0.99206633587856008</v>
      </c>
      <c r="E41" s="128">
        <v>0.85</v>
      </c>
      <c r="F41" s="54">
        <f t="shared" si="4"/>
        <v>0.1420663358785601</v>
      </c>
      <c r="G41" s="216"/>
      <c r="H41" s="217"/>
      <c r="I41" s="218"/>
      <c r="J41" s="219"/>
      <c r="K41" s="132"/>
      <c r="L41" s="246"/>
    </row>
    <row r="42" spans="1:12" x14ac:dyDescent="0.45">
      <c r="A42" s="143" t="s">
        <v>99</v>
      </c>
      <c r="B42" s="22">
        <v>7810.1833333333334</v>
      </c>
      <c r="C42" s="23">
        <v>7940.85</v>
      </c>
      <c r="D42" s="55">
        <f t="shared" si="3"/>
        <v>0.98354500252911625</v>
      </c>
      <c r="E42" s="128">
        <v>0.85</v>
      </c>
      <c r="F42" s="54">
        <f t="shared" si="4"/>
        <v>0.13354500252911627</v>
      </c>
      <c r="G42" s="216"/>
      <c r="H42" s="217"/>
      <c r="I42" s="218"/>
      <c r="J42" s="219"/>
      <c r="K42" s="132"/>
      <c r="L42" s="246"/>
    </row>
    <row r="43" spans="1:12" x14ac:dyDescent="0.45">
      <c r="A43" s="143" t="s">
        <v>100</v>
      </c>
      <c r="B43" s="22">
        <v>8387.5499999999993</v>
      </c>
      <c r="C43" s="23">
        <v>8759.9988888886292</v>
      </c>
      <c r="D43" s="55">
        <f t="shared" si="3"/>
        <v>0.95748299815870386</v>
      </c>
      <c r="E43" s="128">
        <v>0.85</v>
      </c>
      <c r="F43" s="54">
        <f t="shared" si="4"/>
        <v>0.10748299815870388</v>
      </c>
      <c r="G43" s="216"/>
      <c r="H43" s="217"/>
      <c r="I43" s="218"/>
      <c r="J43" s="219"/>
      <c r="K43" s="131"/>
      <c r="L43" s="247"/>
    </row>
    <row r="44" spans="1:12" x14ac:dyDescent="0.45">
      <c r="A44" s="143" t="s">
        <v>101</v>
      </c>
      <c r="B44" s="22">
        <v>8730.4694444444431</v>
      </c>
      <c r="C44" s="23">
        <v>8759.9988888886292</v>
      </c>
      <c r="D44" s="55">
        <f t="shared" si="3"/>
        <v>0.99662905842583593</v>
      </c>
      <c r="E44" s="128">
        <v>0.85</v>
      </c>
      <c r="F44" s="54">
        <f t="shared" si="4"/>
        <v>0.14662905842583596</v>
      </c>
      <c r="G44" s="216"/>
      <c r="H44" s="217"/>
      <c r="I44" s="218"/>
      <c r="J44" s="219"/>
      <c r="K44" s="132"/>
      <c r="L44" s="246"/>
    </row>
    <row r="45" spans="1:12" x14ac:dyDescent="0.45">
      <c r="A45" s="143" t="s">
        <v>102</v>
      </c>
      <c r="B45" s="22">
        <v>8487.5208333333339</v>
      </c>
      <c r="C45" s="23">
        <v>8759.9988888886292</v>
      </c>
      <c r="D45" s="55">
        <f t="shared" si="3"/>
        <v>0.9688951951922149</v>
      </c>
      <c r="E45" s="128">
        <v>0.85</v>
      </c>
      <c r="F45" s="54">
        <f t="shared" si="4"/>
        <v>0.11889519519221492</v>
      </c>
      <c r="G45" s="216"/>
      <c r="H45" s="217"/>
      <c r="I45" s="218"/>
      <c r="J45" s="219"/>
      <c r="K45" s="132"/>
      <c r="L45" s="246"/>
    </row>
    <row r="46" spans="1:12" x14ac:dyDescent="0.45">
      <c r="A46" s="143" t="s">
        <v>103</v>
      </c>
      <c r="B46" s="22">
        <v>7971.5</v>
      </c>
      <c r="C46" s="23">
        <v>8759.9988888886292</v>
      </c>
      <c r="D46" s="55">
        <f t="shared" si="3"/>
        <v>0.90998869989712239</v>
      </c>
      <c r="E46" s="128">
        <v>0.85</v>
      </c>
      <c r="F46" s="54">
        <f t="shared" si="4"/>
        <v>5.9988699897122411E-2</v>
      </c>
      <c r="G46" s="216"/>
      <c r="H46" s="217"/>
      <c r="I46" s="218"/>
      <c r="J46" s="219"/>
      <c r="K46" s="132"/>
      <c r="L46" s="247"/>
    </row>
    <row r="47" spans="1:12" x14ac:dyDescent="0.45">
      <c r="A47" s="144" t="s">
        <v>104</v>
      </c>
      <c r="B47" s="22">
        <v>8138.8333333333339</v>
      </c>
      <c r="C47" s="23">
        <v>8759.9988888886292</v>
      </c>
      <c r="D47" s="55">
        <f t="shared" si="3"/>
        <v>0.92909068101102221</v>
      </c>
      <c r="E47" s="128">
        <v>0.85</v>
      </c>
      <c r="F47" s="54">
        <f t="shared" si="4"/>
        <v>7.9090681011022235E-2</v>
      </c>
      <c r="G47" s="216"/>
      <c r="H47" s="217"/>
      <c r="I47" s="218"/>
      <c r="J47" s="219"/>
      <c r="K47" s="132"/>
      <c r="L47" s="246"/>
    </row>
    <row r="48" spans="1:12" x14ac:dyDescent="0.45">
      <c r="A48" s="143" t="s">
        <v>105</v>
      </c>
      <c r="B48" s="22">
        <v>6846.8166666666684</v>
      </c>
      <c r="C48" s="23">
        <v>6870.2700000000013</v>
      </c>
      <c r="D48" s="55">
        <f t="shared" si="3"/>
        <v>0.99658625740570128</v>
      </c>
      <c r="E48" s="128">
        <v>0.85</v>
      </c>
      <c r="F48" s="54">
        <f t="shared" si="4"/>
        <v>0.1465862574057013</v>
      </c>
      <c r="G48" s="216"/>
      <c r="H48" s="217"/>
      <c r="I48" s="218"/>
      <c r="J48" s="219"/>
      <c r="K48" s="132"/>
      <c r="L48" s="246"/>
    </row>
    <row r="49" spans="1:12" x14ac:dyDescent="0.45">
      <c r="A49" s="143" t="s">
        <v>106</v>
      </c>
      <c r="B49" s="22">
        <v>8568.1999999999989</v>
      </c>
      <c r="C49" s="23">
        <v>8759.9988888886292</v>
      </c>
      <c r="D49" s="55">
        <f t="shared" si="3"/>
        <v>0.97810514689312211</v>
      </c>
      <c r="E49" s="128">
        <v>0.85</v>
      </c>
      <c r="F49" s="54">
        <f t="shared" si="4"/>
        <v>0.12810514689312213</v>
      </c>
      <c r="G49" s="216"/>
      <c r="H49" s="217"/>
      <c r="I49" s="218"/>
      <c r="J49" s="219"/>
      <c r="K49" s="131"/>
      <c r="L49" s="247"/>
    </row>
    <row r="50" spans="1:12" x14ac:dyDescent="0.45">
      <c r="A50" s="143" t="s">
        <v>107</v>
      </c>
      <c r="B50" s="22">
        <v>8675.65</v>
      </c>
      <c r="C50" s="23">
        <v>8759.9988888886292</v>
      </c>
      <c r="D50" s="55">
        <f t="shared" si="3"/>
        <v>0.99037113018408951</v>
      </c>
      <c r="E50" s="128">
        <v>0.85</v>
      </c>
      <c r="F50" s="54">
        <f t="shared" si="4"/>
        <v>0.14037113018408953</v>
      </c>
      <c r="G50" s="216"/>
      <c r="H50" s="217"/>
      <c r="I50" s="218"/>
      <c r="J50" s="219"/>
      <c r="K50" s="132"/>
      <c r="L50" s="246"/>
    </row>
    <row r="51" spans="1:12" x14ac:dyDescent="0.45">
      <c r="A51" s="143" t="s">
        <v>108</v>
      </c>
      <c r="B51" s="22">
        <v>7362.5262999998777</v>
      </c>
      <c r="C51" s="23">
        <v>7790.1025222222015</v>
      </c>
      <c r="D51" s="55">
        <f t="shared" si="3"/>
        <v>0.94511288895074086</v>
      </c>
      <c r="E51" s="128">
        <v>0.85</v>
      </c>
      <c r="F51" s="54">
        <f t="shared" si="4"/>
        <v>9.5112888950740881E-2</v>
      </c>
      <c r="G51" s="216"/>
      <c r="H51" s="217"/>
      <c r="I51" s="218"/>
      <c r="J51" s="219"/>
      <c r="K51" s="132"/>
      <c r="L51" s="246"/>
    </row>
    <row r="52" spans="1:12" x14ac:dyDescent="0.45">
      <c r="A52" s="143" t="s">
        <v>109</v>
      </c>
      <c r="B52" s="22">
        <v>8760</v>
      </c>
      <c r="C52" s="23">
        <v>8759.9988888886292</v>
      </c>
      <c r="D52" s="55">
        <f t="shared" si="3"/>
        <v>1.0000001268392136</v>
      </c>
      <c r="E52" s="128">
        <v>0.85</v>
      </c>
      <c r="F52" s="54">
        <f t="shared" si="4"/>
        <v>0.1500001268392136</v>
      </c>
      <c r="G52" s="216"/>
      <c r="H52" s="217"/>
      <c r="I52" s="218"/>
      <c r="J52" s="219"/>
      <c r="K52" s="131"/>
      <c r="L52" s="247"/>
    </row>
    <row r="53" spans="1:12" x14ac:dyDescent="0.45">
      <c r="A53" s="143" t="s">
        <v>110</v>
      </c>
      <c r="B53" s="22">
        <v>8743</v>
      </c>
      <c r="C53" s="23">
        <v>8759.9988888886292</v>
      </c>
      <c r="D53" s="55">
        <f t="shared" si="3"/>
        <v>0.99805948732365812</v>
      </c>
      <c r="E53" s="128">
        <v>0.85</v>
      </c>
      <c r="F53" s="54">
        <f t="shared" si="4"/>
        <v>0.14805948732365815</v>
      </c>
      <c r="G53" s="216"/>
      <c r="H53" s="217"/>
      <c r="I53" s="218"/>
      <c r="J53" s="219"/>
      <c r="K53" s="131"/>
      <c r="L53" s="247"/>
    </row>
    <row r="54" spans="1:12" ht="14.65" thickBot="1" x14ac:dyDescent="0.5">
      <c r="A54" s="193" t="s">
        <v>111</v>
      </c>
      <c r="B54" s="123">
        <v>6701.1272222222269</v>
      </c>
      <c r="C54" s="95">
        <v>6853.1377777777798</v>
      </c>
      <c r="D54" s="124">
        <f t="shared" si="3"/>
        <v>0.97781883854014029</v>
      </c>
      <c r="E54" s="129">
        <v>0.85</v>
      </c>
      <c r="F54" s="66">
        <f t="shared" si="4"/>
        <v>0.12781883854014031</v>
      </c>
      <c r="G54" s="220"/>
      <c r="H54" s="221"/>
      <c r="I54" s="222"/>
      <c r="J54" s="223"/>
      <c r="K54" s="133"/>
      <c r="L54" s="250"/>
    </row>
    <row r="55" spans="1:12" ht="20.25" customHeight="1" thickBot="1" x14ac:dyDescent="0.5">
      <c r="A55" s="317" t="s">
        <v>112</v>
      </c>
      <c r="B55" s="318"/>
      <c r="C55" s="318"/>
      <c r="D55" s="318"/>
      <c r="E55" s="318"/>
      <c r="F55" s="318"/>
      <c r="G55" s="318"/>
      <c r="H55" s="318"/>
      <c r="I55" s="318"/>
      <c r="J55" s="318"/>
      <c r="K55" s="318"/>
      <c r="L55" s="319"/>
    </row>
    <row r="56" spans="1:12" x14ac:dyDescent="0.45">
      <c r="A56" s="194" t="s">
        <v>113</v>
      </c>
      <c r="B56" s="197">
        <v>2563</v>
      </c>
      <c r="C56" s="198">
        <v>8760</v>
      </c>
      <c r="D56" s="199">
        <f t="shared" ref="D56:D70" si="5">B56/C56</f>
        <v>0.29257990867579908</v>
      </c>
      <c r="E56" s="200">
        <v>0.28999999999999998</v>
      </c>
      <c r="F56" s="201">
        <f t="shared" ref="F56:F70" si="6">D56-E56</f>
        <v>2.579908675799103E-3</v>
      </c>
      <c r="G56" s="212"/>
      <c r="H56" s="213"/>
      <c r="I56" s="260" t="s">
        <v>114</v>
      </c>
      <c r="J56" s="215"/>
      <c r="K56" s="130"/>
      <c r="L56" s="249"/>
    </row>
    <row r="57" spans="1:12" x14ac:dyDescent="0.45">
      <c r="A57" s="144" t="s">
        <v>115</v>
      </c>
      <c r="B57" s="22">
        <v>7054.4</v>
      </c>
      <c r="C57" s="23">
        <v>8759.9988888886292</v>
      </c>
      <c r="D57" s="55">
        <f t="shared" si="5"/>
        <v>0.80529690579618129</v>
      </c>
      <c r="E57" s="128">
        <v>0.65</v>
      </c>
      <c r="F57" s="54">
        <f t="shared" si="6"/>
        <v>0.15529690579618127</v>
      </c>
      <c r="G57" s="216"/>
      <c r="H57" s="217"/>
      <c r="I57" s="218"/>
      <c r="J57" s="219"/>
      <c r="K57" s="131"/>
      <c r="L57" s="246"/>
    </row>
    <row r="58" spans="1:12" x14ac:dyDescent="0.45">
      <c r="A58" s="144" t="s">
        <v>116</v>
      </c>
      <c r="B58" s="22">
        <v>7227</v>
      </c>
      <c r="C58" s="23">
        <v>8759.9988888886292</v>
      </c>
      <c r="D58" s="55">
        <f t="shared" si="5"/>
        <v>0.8250001046423513</v>
      </c>
      <c r="E58" s="128">
        <v>0.65</v>
      </c>
      <c r="F58" s="54">
        <f t="shared" si="6"/>
        <v>0.17500010464235127</v>
      </c>
      <c r="G58" s="216"/>
      <c r="H58" s="217"/>
      <c r="I58" s="218"/>
      <c r="J58" s="219"/>
      <c r="K58" s="131"/>
      <c r="L58" s="246"/>
    </row>
    <row r="59" spans="1:12" x14ac:dyDescent="0.45">
      <c r="A59" s="144" t="s">
        <v>117</v>
      </c>
      <c r="B59" s="22">
        <v>6713.22166666667</v>
      </c>
      <c r="C59" s="23">
        <v>6878.8066666666673</v>
      </c>
      <c r="D59" s="55">
        <f t="shared" si="5"/>
        <v>0.97592823755283176</v>
      </c>
      <c r="E59" s="128">
        <v>0.65</v>
      </c>
      <c r="F59" s="54">
        <f t="shared" si="6"/>
        <v>0.32592823755283173</v>
      </c>
      <c r="G59" s="216"/>
      <c r="H59" s="217"/>
      <c r="I59" s="218"/>
      <c r="J59" s="219"/>
      <c r="K59" s="132"/>
      <c r="L59" s="247"/>
    </row>
    <row r="60" spans="1:12" x14ac:dyDescent="0.45">
      <c r="A60" s="144" t="s">
        <v>118</v>
      </c>
      <c r="B60" s="22">
        <v>8122.3666666666668</v>
      </c>
      <c r="C60" s="23">
        <v>8759.9988888886292</v>
      </c>
      <c r="D60" s="55">
        <f t="shared" si="5"/>
        <v>0.9272109243037977</v>
      </c>
      <c r="E60" s="128">
        <v>0.65</v>
      </c>
      <c r="F60" s="54">
        <f t="shared" si="6"/>
        <v>0.27721092430379768</v>
      </c>
      <c r="G60" s="216"/>
      <c r="H60" s="217"/>
      <c r="I60" s="218"/>
      <c r="J60" s="219"/>
      <c r="K60" s="132"/>
      <c r="L60" s="247"/>
    </row>
    <row r="61" spans="1:12" x14ac:dyDescent="0.45">
      <c r="A61" s="144" t="s">
        <v>119</v>
      </c>
      <c r="B61" s="22">
        <v>6240</v>
      </c>
      <c r="C61" s="23">
        <v>8759.9988888886292</v>
      </c>
      <c r="D61" s="55">
        <f t="shared" si="5"/>
        <v>0.71232885747450836</v>
      </c>
      <c r="E61" s="128">
        <v>0.65</v>
      </c>
      <c r="F61" s="54">
        <f t="shared" si="6"/>
        <v>6.2328857474508337E-2</v>
      </c>
      <c r="G61" s="216"/>
      <c r="H61" s="217"/>
      <c r="I61" s="218"/>
      <c r="J61" s="219"/>
      <c r="K61" s="132"/>
      <c r="L61" s="246"/>
    </row>
    <row r="62" spans="1:12" x14ac:dyDescent="0.45">
      <c r="A62" s="144" t="s">
        <v>120</v>
      </c>
      <c r="B62" s="22">
        <v>6857.3333333333339</v>
      </c>
      <c r="C62" s="23">
        <v>8751.1161111143156</v>
      </c>
      <c r="D62" s="55">
        <f t="shared" si="5"/>
        <v>0.78359528616289398</v>
      </c>
      <c r="E62" s="128">
        <v>0.65</v>
      </c>
      <c r="F62" s="54">
        <f t="shared" si="6"/>
        <v>0.13359528616289396</v>
      </c>
      <c r="G62" s="216"/>
      <c r="H62" s="217"/>
      <c r="I62" s="218"/>
      <c r="J62" s="219"/>
      <c r="K62" s="131"/>
      <c r="L62" s="247"/>
    </row>
    <row r="63" spans="1:12" x14ac:dyDescent="0.45">
      <c r="A63" s="195" t="s">
        <v>121</v>
      </c>
      <c r="B63" s="22">
        <v>7906.7902777777772</v>
      </c>
      <c r="C63" s="23">
        <v>8759.9988888886292</v>
      </c>
      <c r="D63" s="55">
        <f t="shared" si="5"/>
        <v>0.90260174436858887</v>
      </c>
      <c r="E63" s="128">
        <v>0.65</v>
      </c>
      <c r="F63" s="54">
        <f t="shared" si="6"/>
        <v>0.25260174436858884</v>
      </c>
      <c r="G63" s="216"/>
      <c r="H63" s="217"/>
      <c r="I63" s="218"/>
      <c r="J63" s="219"/>
      <c r="K63" s="131"/>
      <c r="L63" s="247"/>
    </row>
    <row r="64" spans="1:12" x14ac:dyDescent="0.45">
      <c r="A64" s="144" t="s">
        <v>122</v>
      </c>
      <c r="B64" s="22">
        <v>6123.6166666666668</v>
      </c>
      <c r="C64" s="23">
        <v>8760</v>
      </c>
      <c r="D64" s="55">
        <f t="shared" si="5"/>
        <v>0.69904299847792994</v>
      </c>
      <c r="E64" s="128">
        <v>0.65</v>
      </c>
      <c r="F64" s="54">
        <f t="shared" si="6"/>
        <v>4.9042998477929922E-2</v>
      </c>
      <c r="G64" s="216"/>
      <c r="H64" s="217"/>
      <c r="I64" s="218"/>
      <c r="J64" s="219"/>
      <c r="K64" s="131"/>
      <c r="L64" s="247"/>
    </row>
    <row r="65" spans="1:12" x14ac:dyDescent="0.45">
      <c r="A65" s="144" t="s">
        <v>123</v>
      </c>
      <c r="B65" s="22">
        <v>4983.5</v>
      </c>
      <c r="C65" s="23">
        <v>5831.9991666664719</v>
      </c>
      <c r="D65" s="55">
        <f t="shared" si="5"/>
        <v>0.85450972429554239</v>
      </c>
      <c r="E65" s="128">
        <v>0.65</v>
      </c>
      <c r="F65" s="54">
        <f t="shared" si="6"/>
        <v>0.20450972429554237</v>
      </c>
      <c r="G65" s="216"/>
      <c r="H65" s="217"/>
      <c r="I65" s="218"/>
      <c r="J65" s="219"/>
      <c r="K65" s="132"/>
      <c r="L65" s="247">
        <v>44985</v>
      </c>
    </row>
    <row r="66" spans="1:12" x14ac:dyDescent="0.45">
      <c r="A66" s="144" t="s">
        <v>124</v>
      </c>
      <c r="B66" s="22">
        <v>8756.8333333333339</v>
      </c>
      <c r="C66" s="23">
        <v>8759.9988888886292</v>
      </c>
      <c r="D66" s="55">
        <f t="shared" si="5"/>
        <v>0.99963863516474749</v>
      </c>
      <c r="E66" s="128">
        <v>0.65</v>
      </c>
      <c r="F66" s="54">
        <f t="shared" si="6"/>
        <v>0.34963863516474747</v>
      </c>
      <c r="G66" s="216"/>
      <c r="H66" s="217"/>
      <c r="I66" s="218"/>
      <c r="J66" s="219"/>
      <c r="K66" s="131"/>
      <c r="L66" s="247">
        <v>45107</v>
      </c>
    </row>
    <row r="67" spans="1:12" x14ac:dyDescent="0.45">
      <c r="A67" s="143" t="s">
        <v>125</v>
      </c>
      <c r="B67" s="22">
        <v>2695.5333333333338</v>
      </c>
      <c r="C67" s="23">
        <v>2923.9994444443728</v>
      </c>
      <c r="D67" s="55">
        <f t="shared" si="5"/>
        <v>0.92186520023280893</v>
      </c>
      <c r="E67" s="128">
        <v>0.65</v>
      </c>
      <c r="F67" s="54">
        <f t="shared" si="6"/>
        <v>0.27186520023280891</v>
      </c>
      <c r="G67" s="216"/>
      <c r="H67" s="217"/>
      <c r="I67" s="218"/>
      <c r="J67" s="219"/>
      <c r="K67" s="131">
        <v>44986</v>
      </c>
      <c r="L67" s="246"/>
    </row>
    <row r="68" spans="1:12" x14ac:dyDescent="0.45">
      <c r="A68" s="195" t="s">
        <v>126</v>
      </c>
      <c r="B68" s="22">
        <v>5805</v>
      </c>
      <c r="C68" s="23">
        <v>8759.9988888886292</v>
      </c>
      <c r="D68" s="55">
        <f t="shared" si="5"/>
        <v>0.66267131692941039</v>
      </c>
      <c r="E68" s="128">
        <v>0.65</v>
      </c>
      <c r="F68" s="54">
        <f t="shared" si="6"/>
        <v>1.267131692941037E-2</v>
      </c>
      <c r="G68" s="216"/>
      <c r="H68" s="217"/>
      <c r="I68" s="218"/>
      <c r="J68" s="219"/>
      <c r="K68" s="131"/>
      <c r="L68" s="247"/>
    </row>
    <row r="69" spans="1:12" x14ac:dyDescent="0.45">
      <c r="A69" s="143" t="s">
        <v>127</v>
      </c>
      <c r="B69" s="22">
        <v>3552.6166666666663</v>
      </c>
      <c r="C69" s="23">
        <v>4961.9991666664719</v>
      </c>
      <c r="D69" s="55">
        <f t="shared" si="5"/>
        <v>0.71596478502703076</v>
      </c>
      <c r="E69" s="128">
        <v>0.65</v>
      </c>
      <c r="F69" s="54">
        <f t="shared" si="6"/>
        <v>6.5964785027030737E-2</v>
      </c>
      <c r="G69" s="216"/>
      <c r="H69" s="217"/>
      <c r="I69" s="218"/>
      <c r="J69" s="219"/>
      <c r="K69" s="131">
        <v>44901</v>
      </c>
      <c r="L69" s="247"/>
    </row>
    <row r="70" spans="1:12" x14ac:dyDescent="0.45">
      <c r="A70" s="144" t="s">
        <v>128</v>
      </c>
      <c r="B70" s="22">
        <v>1569.4</v>
      </c>
      <c r="C70" s="23">
        <v>1883.9833333333333</v>
      </c>
      <c r="D70" s="55">
        <f t="shared" si="5"/>
        <v>0.8330222312653156</v>
      </c>
      <c r="E70" s="128">
        <v>0</v>
      </c>
      <c r="F70" s="54">
        <f t="shared" si="6"/>
        <v>0.8330222312653156</v>
      </c>
      <c r="G70" s="216"/>
      <c r="H70" s="217"/>
      <c r="I70" s="218"/>
      <c r="J70" s="219"/>
      <c r="K70" s="131"/>
      <c r="L70" s="247"/>
    </row>
    <row r="71" spans="1:12" x14ac:dyDescent="0.45">
      <c r="A71" s="144" t="s">
        <v>129</v>
      </c>
      <c r="B71" s="22">
        <v>1976.4333333333334</v>
      </c>
      <c r="C71" s="23">
        <v>2006.1333333333332</v>
      </c>
      <c r="D71" s="55">
        <f t="shared" ref="D71" si="7">B71/C71</f>
        <v>0.98519540077096912</v>
      </c>
      <c r="E71" s="128">
        <v>0</v>
      </c>
      <c r="F71" s="54">
        <f t="shared" ref="F71" si="8">D71-E71</f>
        <v>0.98519540077096912</v>
      </c>
      <c r="G71" s="216"/>
      <c r="H71" s="217"/>
      <c r="I71" s="218"/>
      <c r="J71" s="219"/>
      <c r="K71" s="131"/>
      <c r="L71" s="246"/>
    </row>
    <row r="72" spans="1:12" x14ac:dyDescent="0.45">
      <c r="A72" s="144"/>
      <c r="B72" s="22"/>
      <c r="C72" s="23"/>
      <c r="D72" s="55"/>
      <c r="E72" s="128"/>
      <c r="F72" s="54"/>
      <c r="G72" s="216"/>
      <c r="H72" s="217"/>
      <c r="I72" s="218"/>
      <c r="J72" s="219"/>
      <c r="K72" s="131"/>
      <c r="L72" s="246"/>
    </row>
    <row r="73" spans="1:12" x14ac:dyDescent="0.45">
      <c r="A73" s="144"/>
      <c r="B73" s="22"/>
      <c r="C73" s="23"/>
      <c r="D73" s="55"/>
      <c r="E73" s="128"/>
      <c r="F73" s="54"/>
      <c r="G73" s="216"/>
      <c r="H73" s="217"/>
      <c r="I73" s="218"/>
      <c r="J73" s="219"/>
      <c r="K73" s="131"/>
      <c r="L73" s="247"/>
    </row>
    <row r="74" spans="1:12" x14ac:dyDescent="0.45">
      <c r="A74" s="144"/>
      <c r="B74" s="22"/>
      <c r="C74" s="23"/>
      <c r="D74" s="55"/>
      <c r="E74" s="128"/>
      <c r="F74" s="54"/>
      <c r="G74" s="216"/>
      <c r="H74" s="217"/>
      <c r="I74" s="218"/>
      <c r="J74" s="219"/>
      <c r="K74" s="132"/>
      <c r="L74" s="247"/>
    </row>
    <row r="75" spans="1:12" x14ac:dyDescent="0.45">
      <c r="A75" s="144"/>
      <c r="B75" s="22"/>
      <c r="C75" s="23"/>
      <c r="D75" s="55"/>
      <c r="E75" s="128"/>
      <c r="F75" s="54"/>
      <c r="G75" s="216"/>
      <c r="H75" s="217"/>
      <c r="I75" s="218"/>
      <c r="J75" s="219"/>
      <c r="K75" s="132"/>
      <c r="L75" s="247"/>
    </row>
    <row r="76" spans="1:12" x14ac:dyDescent="0.45">
      <c r="A76" s="144"/>
      <c r="B76" s="146"/>
      <c r="C76" s="96"/>
      <c r="D76" s="55"/>
      <c r="E76" s="128"/>
      <c r="F76" s="54"/>
      <c r="G76" s="228"/>
      <c r="H76" s="229"/>
      <c r="I76" s="230"/>
      <c r="J76" s="231"/>
      <c r="K76" s="253"/>
      <c r="L76" s="254"/>
    </row>
    <row r="77" spans="1:12" ht="14.65" thickBot="1" x14ac:dyDescent="0.5">
      <c r="A77" s="145"/>
      <c r="B77" s="123"/>
      <c r="C77" s="95"/>
      <c r="D77" s="124"/>
      <c r="E77" s="129"/>
      <c r="F77" s="66"/>
      <c r="G77" s="220"/>
      <c r="H77" s="221"/>
      <c r="I77" s="222"/>
      <c r="J77" s="223"/>
      <c r="K77" s="133"/>
      <c r="L77" s="250"/>
    </row>
    <row r="78" spans="1:12" ht="33" customHeight="1" x14ac:dyDescent="0.45">
      <c r="A78" s="320" t="s">
        <v>66</v>
      </c>
      <c r="B78" s="309"/>
      <c r="C78" s="309"/>
      <c r="D78" s="309"/>
      <c r="E78" s="309"/>
      <c r="F78" s="309"/>
      <c r="G78" s="309"/>
      <c r="H78" s="309"/>
      <c r="I78" s="309"/>
      <c r="J78" s="309"/>
      <c r="K78" s="309"/>
      <c r="L78" s="310"/>
    </row>
    <row r="79" spans="1:12" ht="17.25" customHeight="1" x14ac:dyDescent="0.45">
      <c r="A79" s="320"/>
      <c r="B79" s="321"/>
      <c r="C79" s="321"/>
      <c r="D79" s="321"/>
      <c r="E79" s="321"/>
      <c r="F79" s="321"/>
      <c r="G79" s="321"/>
      <c r="H79" s="321"/>
      <c r="I79" s="321"/>
      <c r="J79" s="321"/>
      <c r="K79" s="321"/>
      <c r="L79" s="322"/>
    </row>
    <row r="80" spans="1:12" ht="17.25" customHeight="1" thickBot="1" x14ac:dyDescent="0.5">
      <c r="A80" s="311" t="s">
        <v>67</v>
      </c>
      <c r="B80" s="312"/>
      <c r="C80" s="312"/>
      <c r="D80" s="312"/>
      <c r="E80" s="312"/>
      <c r="F80" s="312"/>
      <c r="G80" s="312"/>
      <c r="H80" s="312"/>
      <c r="I80" s="312"/>
      <c r="J80" s="312"/>
      <c r="K80" s="312"/>
      <c r="L80" s="313"/>
    </row>
    <row r="81" spans="1:12" x14ac:dyDescent="0.45">
      <c r="A81" s="314"/>
      <c r="B81" s="315"/>
      <c r="C81" s="315"/>
      <c r="D81" s="315"/>
      <c r="E81" s="315"/>
      <c r="F81" s="315"/>
      <c r="G81" s="315"/>
      <c r="H81" s="315"/>
      <c r="I81" s="315"/>
      <c r="J81" s="315"/>
      <c r="K81" s="315"/>
      <c r="L81" s="316"/>
    </row>
    <row r="82" spans="1:12" x14ac:dyDescent="0.45">
      <c r="A82" s="296"/>
      <c r="B82" s="297"/>
      <c r="C82" s="297"/>
      <c r="D82" s="297"/>
      <c r="E82" s="297"/>
      <c r="F82" s="297"/>
      <c r="G82" s="297"/>
      <c r="H82" s="297"/>
      <c r="I82" s="297"/>
      <c r="J82" s="297"/>
      <c r="K82" s="297"/>
      <c r="L82" s="298"/>
    </row>
    <row r="83" spans="1:12" x14ac:dyDescent="0.45">
      <c r="A83" s="296"/>
      <c r="B83" s="297"/>
      <c r="C83" s="297"/>
      <c r="D83" s="297"/>
      <c r="E83" s="297"/>
      <c r="F83" s="297"/>
      <c r="G83" s="297"/>
      <c r="H83" s="297"/>
      <c r="I83" s="297"/>
      <c r="J83" s="297"/>
      <c r="K83" s="297"/>
      <c r="L83" s="298"/>
    </row>
    <row r="84" spans="1:12" x14ac:dyDescent="0.45">
      <c r="A84" s="296"/>
      <c r="B84" s="297"/>
      <c r="C84" s="297"/>
      <c r="D84" s="297"/>
      <c r="E84" s="297"/>
      <c r="F84" s="297"/>
      <c r="G84" s="297"/>
      <c r="H84" s="297"/>
      <c r="I84" s="297"/>
      <c r="J84" s="297"/>
      <c r="K84" s="297"/>
      <c r="L84" s="298"/>
    </row>
    <row r="85" spans="1:12" x14ac:dyDescent="0.45">
      <c r="A85" s="296"/>
      <c r="B85" s="297"/>
      <c r="C85" s="297"/>
      <c r="D85" s="297"/>
      <c r="E85" s="297"/>
      <c r="F85" s="297"/>
      <c r="G85" s="297"/>
      <c r="H85" s="297"/>
      <c r="I85" s="297"/>
      <c r="J85" s="297"/>
      <c r="K85" s="297"/>
      <c r="L85" s="298"/>
    </row>
    <row r="86" spans="1:12" x14ac:dyDescent="0.45">
      <c r="A86" s="296"/>
      <c r="B86" s="297"/>
      <c r="C86" s="297"/>
      <c r="D86" s="297"/>
      <c r="E86" s="297"/>
      <c r="F86" s="297"/>
      <c r="G86" s="297"/>
      <c r="H86" s="297"/>
      <c r="I86" s="297"/>
      <c r="J86" s="297"/>
      <c r="K86" s="297"/>
      <c r="L86" s="298"/>
    </row>
    <row r="87" spans="1:12" x14ac:dyDescent="0.45">
      <c r="A87" s="296"/>
      <c r="B87" s="297"/>
      <c r="C87" s="297"/>
      <c r="D87" s="297"/>
      <c r="E87" s="297"/>
      <c r="F87" s="297"/>
      <c r="G87" s="297"/>
      <c r="H87" s="297"/>
      <c r="I87" s="297"/>
      <c r="J87" s="297"/>
      <c r="K87" s="297"/>
      <c r="L87" s="298"/>
    </row>
    <row r="88" spans="1:12" x14ac:dyDescent="0.45">
      <c r="A88" s="296"/>
      <c r="B88" s="297"/>
      <c r="C88" s="297"/>
      <c r="D88" s="297"/>
      <c r="E88" s="297"/>
      <c r="F88" s="297"/>
      <c r="G88" s="297"/>
      <c r="H88" s="297"/>
      <c r="I88" s="297"/>
      <c r="J88" s="297"/>
      <c r="K88" s="297"/>
      <c r="L88" s="298"/>
    </row>
    <row r="89" spans="1:12" x14ac:dyDescent="0.45">
      <c r="A89" s="296"/>
      <c r="B89" s="297"/>
      <c r="C89" s="297"/>
      <c r="D89" s="297"/>
      <c r="E89" s="297"/>
      <c r="F89" s="297"/>
      <c r="G89" s="297"/>
      <c r="H89" s="297"/>
      <c r="I89" s="297"/>
      <c r="J89" s="297"/>
      <c r="K89" s="297"/>
      <c r="L89" s="298"/>
    </row>
    <row r="90" spans="1:12" x14ac:dyDescent="0.45">
      <c r="A90" s="296"/>
      <c r="B90" s="297"/>
      <c r="C90" s="297"/>
      <c r="D90" s="297"/>
      <c r="E90" s="297"/>
      <c r="F90" s="297"/>
      <c r="G90" s="297"/>
      <c r="H90" s="297"/>
      <c r="I90" s="297"/>
      <c r="J90" s="297"/>
      <c r="K90" s="297"/>
      <c r="L90" s="298"/>
    </row>
    <row r="91" spans="1:12" x14ac:dyDescent="0.45">
      <c r="A91" s="296"/>
      <c r="B91" s="297"/>
      <c r="C91" s="297"/>
      <c r="D91" s="297"/>
      <c r="E91" s="297"/>
      <c r="F91" s="297"/>
      <c r="G91" s="297"/>
      <c r="H91" s="297"/>
      <c r="I91" s="297"/>
      <c r="J91" s="297"/>
      <c r="K91" s="297"/>
      <c r="L91" s="298"/>
    </row>
    <row r="92" spans="1:12" ht="14.65" thickBot="1" x14ac:dyDescent="0.5">
      <c r="A92" s="299"/>
      <c r="B92" s="300"/>
      <c r="C92" s="300"/>
      <c r="D92" s="300"/>
      <c r="E92" s="300"/>
      <c r="F92" s="300"/>
      <c r="G92" s="300"/>
      <c r="H92" s="300"/>
      <c r="I92" s="300"/>
      <c r="J92" s="300"/>
      <c r="K92" s="300"/>
      <c r="L92" s="301"/>
    </row>
  </sheetData>
  <sheetProtection formatCells="0" formatRows="0" insertColumns="0" insertRows="0"/>
  <sortState xmlns:xlrd2="http://schemas.microsoft.com/office/spreadsheetml/2017/richdata2" ref="A56:L70">
    <sortCondition ref="A56:A70"/>
  </sortState>
  <mergeCells count="18">
    <mergeCell ref="A10:L10"/>
    <mergeCell ref="A2:C2"/>
    <mergeCell ref="A8:L8"/>
    <mergeCell ref="A7:L7"/>
    <mergeCell ref="A6:L6"/>
    <mergeCell ref="A5:L5"/>
    <mergeCell ref="A4:L4"/>
    <mergeCell ref="A9:L9"/>
    <mergeCell ref="A13:L13"/>
    <mergeCell ref="A81:L92"/>
    <mergeCell ref="A12:L12"/>
    <mergeCell ref="A11:L11"/>
    <mergeCell ref="A80:L80"/>
    <mergeCell ref="A19:L19"/>
    <mergeCell ref="A38:L38"/>
    <mergeCell ref="A55:L55"/>
    <mergeCell ref="A78:L79"/>
    <mergeCell ref="A14:L14"/>
  </mergeCells>
  <conditionalFormatting sqref="F20:F37">
    <cfRule type="cellIs" dxfId="5" priority="7" operator="lessThan">
      <formula>0</formula>
    </cfRule>
  </conditionalFormatting>
  <conditionalFormatting sqref="F39:F54">
    <cfRule type="cellIs" dxfId="4" priority="5" operator="lessThan">
      <formula>0</formula>
    </cfRule>
  </conditionalFormatting>
  <conditionalFormatting sqref="F56:F77">
    <cfRule type="cellIs" dxfId="3" priority="1" operator="lessThan">
      <formula>0</formula>
    </cfRule>
  </conditionalFormatting>
  <dataValidations count="1">
    <dataValidation type="list" allowBlank="1" showInputMessage="1" showErrorMessage="1" prompt="Please select relevant financial year" sqref="A2:C2" xr:uid="{00000000-0002-0000-0200-000000000000}">
      <formula1>"1 July 2020 - 30 June 2021, 1 July 2021 - 30 June 2022, 1 July 2022 - 30 June 2023, 1 July 2023 - 30 June 2024"</formula1>
    </dataValidation>
  </dataValidations>
  <pageMargins left="0.11811023622047245" right="0.11811023622047245" top="0.35433070866141736" bottom="0.39370078740157483" header="0.31496062992125984" footer="0.19685039370078741"/>
  <pageSetup paperSize="9" scale="85" orientation="portrait" r:id="rId1"/>
  <headerFooter>
    <oddFooter>&amp;C_x000D_&amp;1#&amp;"Calibri"&amp;10&amp;K000000 Confidential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M59"/>
  <sheetViews>
    <sheetView showGridLines="0" showRuler="0" topLeftCell="A42" zoomScaleNormal="100" workbookViewId="0">
      <selection activeCell="G37" sqref="G37"/>
    </sheetView>
  </sheetViews>
  <sheetFormatPr defaultColWidth="8.86328125" defaultRowHeight="14.25" x14ac:dyDescent="0.45"/>
  <cols>
    <col min="1" max="1" width="21.3984375" customWidth="1"/>
    <col min="2" max="2" width="9" customWidth="1"/>
    <col min="3" max="3" width="7.73046875" customWidth="1"/>
    <col min="4" max="4" width="9.1328125" customWidth="1"/>
    <col min="5" max="5" width="8.59765625" bestFit="1" customWidth="1"/>
    <col min="6" max="6" width="7.73046875" customWidth="1"/>
    <col min="7" max="7" width="5.3984375" customWidth="1"/>
    <col min="8" max="8" width="9.73046875" customWidth="1"/>
    <col min="9" max="9" width="13.86328125" bestFit="1" customWidth="1"/>
    <col min="10" max="10" width="7.59765625" customWidth="1"/>
    <col min="11" max="11" width="10.73046875" bestFit="1" customWidth="1"/>
    <col min="12" max="12" width="10.73046875" customWidth="1"/>
  </cols>
  <sheetData>
    <row r="1" spans="1:13" s="9" customFormat="1" ht="19.899999999999999" customHeight="1" x14ac:dyDescent="0.45">
      <c r="A1" s="18" t="s">
        <v>20</v>
      </c>
      <c r="B1" s="19"/>
      <c r="C1" s="20"/>
    </row>
    <row r="2" spans="1:13" ht="15" customHeight="1" thickBot="1" x14ac:dyDescent="0.5">
      <c r="A2" s="266" t="s">
        <v>21</v>
      </c>
      <c r="B2" s="267"/>
      <c r="C2" s="268"/>
    </row>
    <row r="3" spans="1:13" ht="30" customHeight="1" thickBot="1" x14ac:dyDescent="0.6">
      <c r="A3" s="16"/>
      <c r="B3" s="47" t="s">
        <v>130</v>
      </c>
    </row>
    <row r="4" spans="1:13" ht="51.75" customHeight="1" thickBot="1" x14ac:dyDescent="0.5">
      <c r="A4" s="284" t="s">
        <v>23</v>
      </c>
      <c r="B4" s="285"/>
      <c r="C4" s="285"/>
      <c r="D4" s="285"/>
      <c r="E4" s="285"/>
      <c r="F4" s="285"/>
      <c r="G4" s="285"/>
      <c r="H4" s="285"/>
      <c r="I4" s="285"/>
      <c r="J4" s="285"/>
      <c r="K4" s="285"/>
      <c r="L4" s="286"/>
    </row>
    <row r="5" spans="1:13" ht="19.899999999999999" customHeight="1" thickBot="1" x14ac:dyDescent="0.5">
      <c r="A5" s="290" t="s">
        <v>24</v>
      </c>
      <c r="B5" s="291"/>
      <c r="C5" s="291"/>
      <c r="D5" s="291"/>
      <c r="E5" s="291"/>
      <c r="F5" s="291"/>
      <c r="G5" s="291"/>
      <c r="H5" s="291"/>
      <c r="I5" s="291"/>
      <c r="J5" s="291"/>
      <c r="K5" s="291"/>
      <c r="L5" s="292"/>
    </row>
    <row r="6" spans="1:13" ht="19.899999999999999" customHeight="1" thickBot="1" x14ac:dyDescent="0.5">
      <c r="A6" s="332" t="s">
        <v>25</v>
      </c>
      <c r="B6" s="333"/>
      <c r="C6" s="333"/>
      <c r="D6" s="333"/>
      <c r="E6" s="333"/>
      <c r="F6" s="333"/>
      <c r="G6" s="333"/>
      <c r="H6" s="333"/>
      <c r="I6" s="333"/>
      <c r="J6" s="333"/>
      <c r="K6" s="333"/>
      <c r="L6" s="334"/>
    </row>
    <row r="7" spans="1:13" s="9" customFormat="1" ht="87.75" customHeight="1" thickBot="1" x14ac:dyDescent="0.5">
      <c r="A7" s="287" t="s">
        <v>69</v>
      </c>
      <c r="B7" s="288"/>
      <c r="C7" s="288"/>
      <c r="D7" s="288"/>
      <c r="E7" s="288"/>
      <c r="F7" s="288"/>
      <c r="G7" s="288"/>
      <c r="H7" s="288"/>
      <c r="I7" s="288"/>
      <c r="J7" s="288"/>
      <c r="K7" s="288"/>
      <c r="L7" s="289"/>
      <c r="M7" s="15"/>
    </row>
    <row r="8" spans="1:13" ht="45" customHeight="1" thickBot="1" x14ac:dyDescent="0.5">
      <c r="A8" s="281" t="s">
        <v>27</v>
      </c>
      <c r="B8" s="282"/>
      <c r="C8" s="282"/>
      <c r="D8" s="282"/>
      <c r="E8" s="282"/>
      <c r="F8" s="282"/>
      <c r="G8" s="282"/>
      <c r="H8" s="282"/>
      <c r="I8" s="282"/>
      <c r="J8" s="282"/>
      <c r="K8" s="282"/>
      <c r="L8" s="283"/>
      <c r="M8" s="15"/>
    </row>
    <row r="9" spans="1:13" s="9" customFormat="1" ht="75.75" customHeight="1" thickBot="1" x14ac:dyDescent="0.5">
      <c r="A9" s="278" t="s">
        <v>28</v>
      </c>
      <c r="B9" s="279"/>
      <c r="C9" s="279"/>
      <c r="D9" s="279"/>
      <c r="E9" s="279"/>
      <c r="F9" s="279"/>
      <c r="G9" s="279"/>
      <c r="H9" s="279"/>
      <c r="I9" s="279"/>
      <c r="J9" s="279"/>
      <c r="K9" s="279"/>
      <c r="L9" s="280"/>
      <c r="M9" s="15"/>
    </row>
    <row r="10" spans="1:13" ht="15" customHeight="1" thickBot="1" x14ac:dyDescent="0.5">
      <c r="A10" s="275" t="s">
        <v>29</v>
      </c>
      <c r="B10" s="276"/>
      <c r="C10" s="276"/>
      <c r="D10" s="276"/>
      <c r="E10" s="276"/>
      <c r="F10" s="276"/>
      <c r="G10" s="276"/>
      <c r="H10" s="276"/>
      <c r="I10" s="276"/>
      <c r="J10" s="276"/>
      <c r="K10" s="276"/>
      <c r="L10" s="277"/>
      <c r="M10" s="15"/>
    </row>
    <row r="11" spans="1:13" ht="15" customHeight="1" thickBot="1" x14ac:dyDescent="0.5">
      <c r="A11" s="272" t="s">
        <v>30</v>
      </c>
      <c r="B11" s="273"/>
      <c r="C11" s="273"/>
      <c r="D11" s="273"/>
      <c r="E11" s="273"/>
      <c r="F11" s="273"/>
      <c r="G11" s="273"/>
      <c r="H11" s="273"/>
      <c r="I11" s="273"/>
      <c r="J11" s="273"/>
      <c r="K11" s="273"/>
      <c r="L11" s="274"/>
      <c r="M11" s="15"/>
    </row>
    <row r="12" spans="1:13" ht="79.5" customHeight="1" thickBot="1" x14ac:dyDescent="0.5">
      <c r="A12" s="293" t="s">
        <v>131</v>
      </c>
      <c r="B12" s="294"/>
      <c r="C12" s="294"/>
      <c r="D12" s="294"/>
      <c r="E12" s="294"/>
      <c r="F12" s="294"/>
      <c r="G12" s="294"/>
      <c r="H12" s="294"/>
      <c r="I12" s="294"/>
      <c r="J12" s="294"/>
      <c r="K12" s="294"/>
      <c r="L12" s="295"/>
      <c r="M12" s="15"/>
    </row>
    <row r="13" spans="1:13" ht="15.75" customHeight="1" thickBot="1" x14ac:dyDescent="0.5">
      <c r="A13" s="269" t="s">
        <v>32</v>
      </c>
      <c r="B13" s="270"/>
      <c r="C13" s="270"/>
      <c r="D13" s="270"/>
      <c r="E13" s="270"/>
      <c r="F13" s="270"/>
      <c r="G13" s="270"/>
      <c r="H13" s="270"/>
      <c r="I13" s="270"/>
      <c r="J13" s="270"/>
      <c r="K13" s="270"/>
      <c r="L13" s="271"/>
    </row>
    <row r="14" spans="1:13" ht="16.5" customHeight="1" thickBot="1" x14ac:dyDescent="0.5">
      <c r="A14" s="326" t="s">
        <v>33</v>
      </c>
      <c r="B14" s="327"/>
      <c r="C14" s="327"/>
      <c r="D14" s="327"/>
      <c r="E14" s="327"/>
      <c r="F14" s="327"/>
      <c r="G14" s="327"/>
      <c r="H14" s="327"/>
      <c r="I14" s="327"/>
      <c r="J14" s="327"/>
      <c r="K14" s="327"/>
      <c r="L14" s="328"/>
    </row>
    <row r="15" spans="1:13" ht="125.25" thickBot="1" x14ac:dyDescent="0.5">
      <c r="A15" s="36" t="s">
        <v>34</v>
      </c>
      <c r="B15" s="37" t="s">
        <v>35</v>
      </c>
      <c r="C15" s="38" t="s">
        <v>36</v>
      </c>
      <c r="D15" s="39" t="s">
        <v>37</v>
      </c>
      <c r="E15" s="40" t="s">
        <v>38</v>
      </c>
      <c r="F15" s="41" t="s">
        <v>39</v>
      </c>
      <c r="G15" s="42" t="s">
        <v>40</v>
      </c>
      <c r="H15" s="43" t="s">
        <v>41</v>
      </c>
      <c r="I15" s="44" t="s">
        <v>42</v>
      </c>
      <c r="J15" s="63" t="s">
        <v>132</v>
      </c>
      <c r="K15" s="45" t="s">
        <v>133</v>
      </c>
      <c r="L15" s="46" t="s">
        <v>45</v>
      </c>
    </row>
    <row r="16" spans="1:13" ht="14.65" thickBot="1" x14ac:dyDescent="0.5">
      <c r="A16" s="329" t="s">
        <v>134</v>
      </c>
      <c r="B16" s="330"/>
      <c r="C16" s="330"/>
      <c r="D16" s="330"/>
      <c r="E16" s="330"/>
      <c r="F16" s="330"/>
      <c r="G16" s="330"/>
      <c r="H16" s="330"/>
      <c r="I16" s="330"/>
      <c r="J16" s="330"/>
      <c r="K16" s="330"/>
      <c r="L16" s="331"/>
    </row>
    <row r="17" spans="1:12" x14ac:dyDescent="0.45">
      <c r="A17" s="147" t="s">
        <v>135</v>
      </c>
      <c r="B17" s="148">
        <v>1000</v>
      </c>
      <c r="C17" s="149">
        <v>2000</v>
      </c>
      <c r="D17" s="150">
        <f>B17/C17</f>
        <v>0.5</v>
      </c>
      <c r="E17" s="151">
        <v>0.6</v>
      </c>
      <c r="F17" s="152">
        <f>D17-E17</f>
        <v>-9.9999999999999978E-2</v>
      </c>
      <c r="G17" s="153"/>
      <c r="H17" s="154"/>
      <c r="I17" s="154"/>
      <c r="J17" s="155"/>
      <c r="K17" s="158"/>
      <c r="L17" s="159"/>
    </row>
    <row r="18" spans="1:12" x14ac:dyDescent="0.45">
      <c r="A18" s="103" t="s">
        <v>136</v>
      </c>
      <c r="B18" s="82">
        <v>1000</v>
      </c>
      <c r="C18" s="80">
        <v>3000</v>
      </c>
      <c r="D18" s="83">
        <f t="shared" ref="D18" si="0">B18/C18</f>
        <v>0.33333333333333331</v>
      </c>
      <c r="E18" s="112">
        <v>0</v>
      </c>
      <c r="F18" s="81">
        <f>D18-E18</f>
        <v>0.33333333333333331</v>
      </c>
      <c r="G18" s="33"/>
      <c r="H18" s="34"/>
      <c r="I18" s="34" t="s">
        <v>137</v>
      </c>
      <c r="J18" s="53"/>
      <c r="K18" s="141"/>
      <c r="L18" s="35"/>
    </row>
    <row r="19" spans="1:12" ht="14.65" thickBot="1" x14ac:dyDescent="0.5">
      <c r="A19" s="104" t="s">
        <v>138</v>
      </c>
      <c r="B19" s="107">
        <v>0</v>
      </c>
      <c r="C19" s="108">
        <v>1000</v>
      </c>
      <c r="D19" s="109">
        <f>B19/C19</f>
        <v>0</v>
      </c>
      <c r="E19" s="156">
        <v>0</v>
      </c>
      <c r="F19" s="114">
        <f>D19-E19</f>
        <v>0</v>
      </c>
      <c r="G19" s="157"/>
      <c r="H19" s="116"/>
      <c r="I19" s="116"/>
      <c r="J19" s="117" t="s">
        <v>50</v>
      </c>
      <c r="K19" s="120">
        <v>41821</v>
      </c>
      <c r="L19" s="142"/>
    </row>
    <row r="20" spans="1:12" ht="14.65" thickBot="1" x14ac:dyDescent="0.5">
      <c r="A20" s="323" t="s">
        <v>134</v>
      </c>
      <c r="B20" s="324"/>
      <c r="C20" s="324"/>
      <c r="D20" s="324"/>
      <c r="E20" s="324"/>
      <c r="F20" s="324"/>
      <c r="G20" s="324"/>
      <c r="H20" s="324"/>
      <c r="I20" s="324"/>
      <c r="J20" s="324"/>
      <c r="K20" s="324"/>
      <c r="L20" s="325"/>
    </row>
    <row r="21" spans="1:12" x14ac:dyDescent="0.45">
      <c r="A21" s="190" t="s">
        <v>139</v>
      </c>
      <c r="B21" s="197">
        <v>5088.5</v>
      </c>
      <c r="C21" s="198">
        <v>8759.9988888886292</v>
      </c>
      <c r="D21" s="199">
        <f t="shared" ref="D21:D34" si="1">B21/C21</f>
        <v>0.58087906911202503</v>
      </c>
      <c r="E21" s="200">
        <v>0.55000000000000004</v>
      </c>
      <c r="F21" s="201">
        <f t="shared" ref="F21:F34" si="2">D21-E21</f>
        <v>3.0879069112024982E-2</v>
      </c>
      <c r="G21" s="236"/>
      <c r="H21" s="237"/>
      <c r="I21" s="238"/>
      <c r="J21" s="232"/>
      <c r="K21" s="224"/>
      <c r="L21" s="245"/>
    </row>
    <row r="22" spans="1:12" x14ac:dyDescent="0.45">
      <c r="A22" s="121" t="s">
        <v>140</v>
      </c>
      <c r="B22" s="22">
        <v>4964.4233333333332</v>
      </c>
      <c r="C22" s="23">
        <v>8759.9988888886292</v>
      </c>
      <c r="D22" s="55">
        <f t="shared" si="1"/>
        <v>0.56671506427133389</v>
      </c>
      <c r="E22" s="128">
        <v>0.55000000000000004</v>
      </c>
      <c r="F22" s="54">
        <f t="shared" si="2"/>
        <v>1.6715064271333846E-2</v>
      </c>
      <c r="G22" s="239"/>
      <c r="H22" s="240"/>
      <c r="I22" s="241"/>
      <c r="J22" s="233"/>
      <c r="K22" s="225"/>
      <c r="L22" s="246"/>
    </row>
    <row r="23" spans="1:12" x14ac:dyDescent="0.45">
      <c r="A23" s="121" t="s">
        <v>141</v>
      </c>
      <c r="B23" s="22">
        <v>5584.5</v>
      </c>
      <c r="C23" s="23">
        <v>8759.9988888886292</v>
      </c>
      <c r="D23" s="55">
        <f t="shared" si="1"/>
        <v>0.63750008085999876</v>
      </c>
      <c r="E23" s="128">
        <v>0.55000000000000004</v>
      </c>
      <c r="F23" s="54">
        <f t="shared" si="2"/>
        <v>8.7500080859998719E-2</v>
      </c>
      <c r="G23" s="239"/>
      <c r="H23" s="240"/>
      <c r="I23" s="241"/>
      <c r="J23" s="233"/>
      <c r="K23" s="225"/>
      <c r="L23" s="246"/>
    </row>
    <row r="24" spans="1:12" x14ac:dyDescent="0.45">
      <c r="A24" s="121" t="s">
        <v>142</v>
      </c>
      <c r="B24" s="22">
        <v>5303.5</v>
      </c>
      <c r="C24" s="23">
        <v>8759.9988888886292</v>
      </c>
      <c r="D24" s="55">
        <f t="shared" si="1"/>
        <v>0.60542245122052163</v>
      </c>
      <c r="E24" s="128">
        <v>0.55000000000000004</v>
      </c>
      <c r="F24" s="54">
        <f t="shared" si="2"/>
        <v>5.5422451220521585E-2</v>
      </c>
      <c r="G24" s="239"/>
      <c r="H24" s="240"/>
      <c r="I24" s="241"/>
      <c r="J24" s="233"/>
      <c r="K24" s="225"/>
      <c r="L24" s="246"/>
    </row>
    <row r="25" spans="1:12" x14ac:dyDescent="0.45">
      <c r="A25" s="121" t="s">
        <v>143</v>
      </c>
      <c r="B25" s="22">
        <v>5111</v>
      </c>
      <c r="C25" s="23">
        <v>8759.9988888886292</v>
      </c>
      <c r="D25" s="55">
        <f t="shared" si="1"/>
        <v>0.58344756258849551</v>
      </c>
      <c r="E25" s="128">
        <v>0.55000000000000004</v>
      </c>
      <c r="F25" s="54">
        <f t="shared" si="2"/>
        <v>3.3447562588495461E-2</v>
      </c>
      <c r="G25" s="239"/>
      <c r="H25" s="240"/>
      <c r="I25" s="241"/>
      <c r="J25" s="233"/>
      <c r="K25" s="226"/>
      <c r="L25" s="247"/>
    </row>
    <row r="26" spans="1:12" x14ac:dyDescent="0.45">
      <c r="A26" s="121" t="s">
        <v>144</v>
      </c>
      <c r="B26" s="22">
        <v>8338.25</v>
      </c>
      <c r="C26" s="23">
        <v>8759.9988888886292</v>
      </c>
      <c r="D26" s="55">
        <f t="shared" si="1"/>
        <v>0.95185514356359291</v>
      </c>
      <c r="E26" s="128">
        <v>0.55000000000000004</v>
      </c>
      <c r="F26" s="54">
        <f t="shared" si="2"/>
        <v>0.40185514356359286</v>
      </c>
      <c r="G26" s="239"/>
      <c r="H26" s="240"/>
      <c r="I26" s="241"/>
      <c r="J26" s="233"/>
      <c r="K26" s="226"/>
      <c r="L26" s="247"/>
    </row>
    <row r="27" spans="1:12" x14ac:dyDescent="0.45">
      <c r="A27" s="121" t="s">
        <v>145</v>
      </c>
      <c r="B27" s="22">
        <v>8380</v>
      </c>
      <c r="C27" s="23">
        <v>8759.9988888886292</v>
      </c>
      <c r="D27" s="55">
        <f t="shared" si="1"/>
        <v>0.95662112590326609</v>
      </c>
      <c r="E27" s="128">
        <v>0.55000000000000004</v>
      </c>
      <c r="F27" s="54">
        <f t="shared" si="2"/>
        <v>0.40662112590326605</v>
      </c>
      <c r="G27" s="239"/>
      <c r="H27" s="240"/>
      <c r="I27" s="241"/>
      <c r="J27" s="233"/>
      <c r="K27" s="225"/>
      <c r="L27" s="246"/>
    </row>
    <row r="28" spans="1:12" x14ac:dyDescent="0.45">
      <c r="A28" s="121" t="s">
        <v>146</v>
      </c>
      <c r="B28" s="24">
        <v>2018.5</v>
      </c>
      <c r="C28" s="25">
        <v>2083.4997222221573</v>
      </c>
      <c r="D28" s="55">
        <f t="shared" si="1"/>
        <v>0.96880262496371639</v>
      </c>
      <c r="E28" s="128">
        <v>0.55000000000000004</v>
      </c>
      <c r="F28" s="54">
        <f t="shared" si="2"/>
        <v>0.41880262496371634</v>
      </c>
      <c r="G28" s="239"/>
      <c r="H28" s="240"/>
      <c r="I28" s="241"/>
      <c r="J28" s="233"/>
      <c r="K28" s="226">
        <v>45021</v>
      </c>
      <c r="L28" s="246"/>
    </row>
    <row r="29" spans="1:12" x14ac:dyDescent="0.45">
      <c r="A29" s="121" t="s">
        <v>147</v>
      </c>
      <c r="B29" s="22">
        <v>8574.0833333333339</v>
      </c>
      <c r="C29" s="23">
        <v>8759.9988888886292</v>
      </c>
      <c r="D29" s="55">
        <f t="shared" si="1"/>
        <v>0.97877676037252537</v>
      </c>
      <c r="E29" s="128">
        <v>0.55000000000000004</v>
      </c>
      <c r="F29" s="54">
        <f t="shared" si="2"/>
        <v>0.42877676037252532</v>
      </c>
      <c r="G29" s="239"/>
      <c r="H29" s="240"/>
      <c r="I29" s="241"/>
      <c r="J29" s="233"/>
      <c r="K29" s="225"/>
      <c r="L29" s="246"/>
    </row>
    <row r="30" spans="1:12" x14ac:dyDescent="0.45">
      <c r="A30" s="121" t="s">
        <v>148</v>
      </c>
      <c r="B30" s="22">
        <v>8755.0166666666664</v>
      </c>
      <c r="C30" s="23">
        <v>8759.9988888886292</v>
      </c>
      <c r="D30" s="55">
        <f t="shared" si="1"/>
        <v>0.99943125309886938</v>
      </c>
      <c r="E30" s="128">
        <v>0.55000000000000004</v>
      </c>
      <c r="F30" s="54">
        <f t="shared" si="2"/>
        <v>0.44943125309886933</v>
      </c>
      <c r="G30" s="239"/>
      <c r="H30" s="240"/>
      <c r="I30" s="241"/>
      <c r="J30" s="233"/>
      <c r="K30" s="225"/>
      <c r="L30" s="246"/>
    </row>
    <row r="31" spans="1:12" x14ac:dyDescent="0.45">
      <c r="A31" s="121" t="s">
        <v>149</v>
      </c>
      <c r="B31" s="22">
        <v>5992.8833333333332</v>
      </c>
      <c r="C31" s="23">
        <v>8759.9988888886292</v>
      </c>
      <c r="D31" s="55">
        <f t="shared" si="1"/>
        <v>0.68411918875181998</v>
      </c>
      <c r="E31" s="128">
        <v>0.55000000000000004</v>
      </c>
      <c r="F31" s="54">
        <f t="shared" si="2"/>
        <v>0.13411918875181994</v>
      </c>
      <c r="G31" s="239"/>
      <c r="H31" s="240"/>
      <c r="I31" s="241"/>
      <c r="J31" s="233"/>
      <c r="K31" s="225"/>
      <c r="L31" s="246"/>
    </row>
    <row r="32" spans="1:12" x14ac:dyDescent="0.45">
      <c r="A32" s="121" t="s">
        <v>150</v>
      </c>
      <c r="B32" s="22">
        <v>6331.5</v>
      </c>
      <c r="C32" s="23">
        <v>8759.9988888886292</v>
      </c>
      <c r="D32" s="55">
        <f t="shared" si="1"/>
        <v>0.72277406427882207</v>
      </c>
      <c r="E32" s="128">
        <v>0.55000000000000004</v>
      </c>
      <c r="F32" s="54">
        <f t="shared" si="2"/>
        <v>0.17277406427882203</v>
      </c>
      <c r="G32" s="239"/>
      <c r="H32" s="240"/>
      <c r="I32" s="241"/>
      <c r="J32" s="233"/>
      <c r="K32" s="225"/>
      <c r="L32" s="246"/>
    </row>
    <row r="33" spans="1:12" x14ac:dyDescent="0.45">
      <c r="A33" s="121" t="s">
        <v>151</v>
      </c>
      <c r="B33" s="22">
        <v>5125.5</v>
      </c>
      <c r="C33" s="23">
        <v>8759.9988888886292</v>
      </c>
      <c r="D33" s="55">
        <f t="shared" si="1"/>
        <v>0.58510281393999886</v>
      </c>
      <c r="E33" s="128">
        <v>0.55000000000000004</v>
      </c>
      <c r="F33" s="54">
        <f t="shared" si="2"/>
        <v>3.5102813939998811E-2</v>
      </c>
      <c r="G33" s="239"/>
      <c r="H33" s="240"/>
      <c r="I33" s="241"/>
      <c r="J33" s="233"/>
      <c r="K33" s="225"/>
      <c r="L33" s="246"/>
    </row>
    <row r="34" spans="1:12" x14ac:dyDescent="0.45">
      <c r="A34" s="121" t="s">
        <v>152</v>
      </c>
      <c r="B34" s="22">
        <v>0</v>
      </c>
      <c r="C34" s="23">
        <v>1636.5</v>
      </c>
      <c r="D34" s="55">
        <f t="shared" si="1"/>
        <v>0</v>
      </c>
      <c r="E34" s="128">
        <v>0.55000000000000004</v>
      </c>
      <c r="F34" s="54">
        <f t="shared" si="2"/>
        <v>-0.55000000000000004</v>
      </c>
      <c r="G34" s="239"/>
      <c r="H34" s="240"/>
      <c r="I34" s="207"/>
      <c r="J34" s="233"/>
      <c r="K34" s="225"/>
      <c r="L34" s="247">
        <v>44811</v>
      </c>
    </row>
    <row r="35" spans="1:12" x14ac:dyDescent="0.45">
      <c r="A35" s="121"/>
      <c r="B35" s="24"/>
      <c r="C35" s="25"/>
      <c r="D35" s="55"/>
      <c r="E35" s="128"/>
      <c r="F35" s="54"/>
      <c r="G35" s="239"/>
      <c r="H35" s="240"/>
      <c r="I35" s="241"/>
      <c r="J35" s="233"/>
      <c r="K35" s="225"/>
      <c r="L35" s="246"/>
    </row>
    <row r="36" spans="1:12" x14ac:dyDescent="0.45">
      <c r="A36" s="121"/>
      <c r="B36" s="24"/>
      <c r="C36" s="25"/>
      <c r="D36" s="55"/>
      <c r="E36" s="128"/>
      <c r="F36" s="54"/>
      <c r="G36" s="239"/>
      <c r="H36" s="240"/>
      <c r="I36" s="241"/>
      <c r="J36" s="233"/>
      <c r="K36" s="225"/>
      <c r="L36" s="246"/>
    </row>
    <row r="37" spans="1:12" x14ac:dyDescent="0.45">
      <c r="A37" s="121"/>
      <c r="B37" s="24"/>
      <c r="C37" s="25"/>
      <c r="D37" s="55"/>
      <c r="E37" s="128"/>
      <c r="F37" s="54"/>
      <c r="G37" s="239"/>
      <c r="H37" s="240"/>
      <c r="I37" s="241"/>
      <c r="J37" s="233"/>
      <c r="K37" s="225"/>
      <c r="L37" s="246"/>
    </row>
    <row r="38" spans="1:12" x14ac:dyDescent="0.45">
      <c r="A38" s="121"/>
      <c r="B38" s="24"/>
      <c r="C38" s="25"/>
      <c r="D38" s="55"/>
      <c r="E38" s="128"/>
      <c r="F38" s="54"/>
      <c r="G38" s="239"/>
      <c r="H38" s="240"/>
      <c r="I38" s="241"/>
      <c r="J38" s="233"/>
      <c r="K38" s="225"/>
      <c r="L38" s="246"/>
    </row>
    <row r="39" spans="1:12" x14ac:dyDescent="0.45">
      <c r="A39" s="121"/>
      <c r="B39" s="24"/>
      <c r="C39" s="25"/>
      <c r="D39" s="55"/>
      <c r="E39" s="128"/>
      <c r="F39" s="54"/>
      <c r="G39" s="239"/>
      <c r="H39" s="240"/>
      <c r="I39" s="241"/>
      <c r="J39" s="233"/>
      <c r="K39" s="225"/>
      <c r="L39" s="246"/>
    </row>
    <row r="40" spans="1:12" x14ac:dyDescent="0.45">
      <c r="A40" s="121"/>
      <c r="B40" s="24"/>
      <c r="C40" s="25"/>
      <c r="D40" s="55"/>
      <c r="E40" s="128"/>
      <c r="F40" s="54"/>
      <c r="G40" s="239"/>
      <c r="H40" s="240"/>
      <c r="I40" s="241"/>
      <c r="J40" s="233"/>
      <c r="K40" s="225"/>
      <c r="L40" s="246"/>
    </row>
    <row r="41" spans="1:12" ht="14.65" thickBot="1" x14ac:dyDescent="0.5">
      <c r="A41" s="122"/>
      <c r="B41" s="138"/>
      <c r="C41" s="65"/>
      <c r="D41" s="124"/>
      <c r="E41" s="129"/>
      <c r="F41" s="66"/>
      <c r="G41" s="242"/>
      <c r="H41" s="243"/>
      <c r="I41" s="244"/>
      <c r="J41" s="234"/>
      <c r="K41" s="227"/>
      <c r="L41" s="250"/>
    </row>
    <row r="42" spans="1:12" ht="30" customHeight="1" x14ac:dyDescent="0.45">
      <c r="A42" s="308" t="s">
        <v>66</v>
      </c>
      <c r="B42" s="309"/>
      <c r="C42" s="309"/>
      <c r="D42" s="309"/>
      <c r="E42" s="309"/>
      <c r="F42" s="309"/>
      <c r="G42" s="309"/>
      <c r="H42" s="309"/>
      <c r="I42" s="309"/>
      <c r="J42" s="309"/>
      <c r="K42" s="309"/>
      <c r="L42" s="310"/>
    </row>
    <row r="43" spans="1:12" ht="16.5" customHeight="1" x14ac:dyDescent="0.45">
      <c r="A43" s="320"/>
      <c r="B43" s="321"/>
      <c r="C43" s="321"/>
      <c r="D43" s="321"/>
      <c r="E43" s="321"/>
      <c r="F43" s="321"/>
      <c r="G43" s="321"/>
      <c r="H43" s="321"/>
      <c r="I43" s="321"/>
      <c r="J43" s="321"/>
      <c r="K43" s="321"/>
      <c r="L43" s="322"/>
    </row>
    <row r="44" spans="1:12" ht="15.75" customHeight="1" thickBot="1" x14ac:dyDescent="0.5">
      <c r="A44" s="311" t="s">
        <v>67</v>
      </c>
      <c r="B44" s="312"/>
      <c r="C44" s="312"/>
      <c r="D44" s="312"/>
      <c r="E44" s="312"/>
      <c r="F44" s="312"/>
      <c r="G44" s="312"/>
      <c r="H44" s="312"/>
      <c r="I44" s="312"/>
      <c r="J44" s="312"/>
      <c r="K44" s="312"/>
      <c r="L44" s="313"/>
    </row>
    <row r="45" spans="1:12" x14ac:dyDescent="0.45">
      <c r="A45" s="314"/>
      <c r="B45" s="315"/>
      <c r="C45" s="315"/>
      <c r="D45" s="315"/>
      <c r="E45" s="315"/>
      <c r="F45" s="315"/>
      <c r="G45" s="315"/>
      <c r="H45" s="315"/>
      <c r="I45" s="315"/>
      <c r="J45" s="315"/>
      <c r="K45" s="315"/>
      <c r="L45" s="316"/>
    </row>
    <row r="46" spans="1:12" x14ac:dyDescent="0.45">
      <c r="A46" s="296"/>
      <c r="B46" s="297"/>
      <c r="C46" s="297"/>
      <c r="D46" s="297"/>
      <c r="E46" s="297"/>
      <c r="F46" s="297"/>
      <c r="G46" s="297"/>
      <c r="H46" s="297"/>
      <c r="I46" s="297"/>
      <c r="J46" s="297"/>
      <c r="K46" s="297"/>
      <c r="L46" s="298"/>
    </row>
    <row r="47" spans="1:12" x14ac:dyDescent="0.45">
      <c r="A47" s="296"/>
      <c r="B47" s="297"/>
      <c r="C47" s="297"/>
      <c r="D47" s="297"/>
      <c r="E47" s="297"/>
      <c r="F47" s="297"/>
      <c r="G47" s="297"/>
      <c r="H47" s="297"/>
      <c r="I47" s="297"/>
      <c r="J47" s="297"/>
      <c r="K47" s="297"/>
      <c r="L47" s="298"/>
    </row>
    <row r="48" spans="1:12" x14ac:dyDescent="0.45">
      <c r="A48" s="296"/>
      <c r="B48" s="297"/>
      <c r="C48" s="297"/>
      <c r="D48" s="297"/>
      <c r="E48" s="297"/>
      <c r="F48" s="297"/>
      <c r="G48" s="297"/>
      <c r="H48" s="297"/>
      <c r="I48" s="297"/>
      <c r="J48" s="297"/>
      <c r="K48" s="297"/>
      <c r="L48" s="298"/>
    </row>
    <row r="49" spans="1:12" x14ac:dyDescent="0.45">
      <c r="A49" s="296"/>
      <c r="B49" s="297"/>
      <c r="C49" s="297"/>
      <c r="D49" s="297"/>
      <c r="E49" s="297"/>
      <c r="F49" s="297"/>
      <c r="G49" s="297"/>
      <c r="H49" s="297"/>
      <c r="I49" s="297"/>
      <c r="J49" s="297"/>
      <c r="K49" s="297"/>
      <c r="L49" s="298"/>
    </row>
    <row r="50" spans="1:12" x14ac:dyDescent="0.45">
      <c r="A50" s="296"/>
      <c r="B50" s="297"/>
      <c r="C50" s="297"/>
      <c r="D50" s="297"/>
      <c r="E50" s="297"/>
      <c r="F50" s="297"/>
      <c r="G50" s="297"/>
      <c r="H50" s="297"/>
      <c r="I50" s="297"/>
      <c r="J50" s="297"/>
      <c r="K50" s="297"/>
      <c r="L50" s="298"/>
    </row>
    <row r="51" spans="1:12" x14ac:dyDescent="0.45">
      <c r="A51" s="296"/>
      <c r="B51" s="297"/>
      <c r="C51" s="297"/>
      <c r="D51" s="297"/>
      <c r="E51" s="297"/>
      <c r="F51" s="297"/>
      <c r="G51" s="297"/>
      <c r="H51" s="297"/>
      <c r="I51" s="297"/>
      <c r="J51" s="297"/>
      <c r="K51" s="297"/>
      <c r="L51" s="298"/>
    </row>
    <row r="52" spans="1:12" x14ac:dyDescent="0.45">
      <c r="A52" s="296"/>
      <c r="B52" s="297"/>
      <c r="C52" s="297"/>
      <c r="D52" s="297"/>
      <c r="E52" s="297"/>
      <c r="F52" s="297"/>
      <c r="G52" s="297"/>
      <c r="H52" s="297"/>
      <c r="I52" s="297"/>
      <c r="J52" s="297"/>
      <c r="K52" s="297"/>
      <c r="L52" s="298"/>
    </row>
    <row r="53" spans="1:12" x14ac:dyDescent="0.45">
      <c r="A53" s="296"/>
      <c r="B53" s="297"/>
      <c r="C53" s="297"/>
      <c r="D53" s="297"/>
      <c r="E53" s="297"/>
      <c r="F53" s="297"/>
      <c r="G53" s="297"/>
      <c r="H53" s="297"/>
      <c r="I53" s="297"/>
      <c r="J53" s="297"/>
      <c r="K53" s="297"/>
      <c r="L53" s="298"/>
    </row>
    <row r="54" spans="1:12" x14ac:dyDescent="0.45">
      <c r="A54" s="296"/>
      <c r="B54" s="297"/>
      <c r="C54" s="297"/>
      <c r="D54" s="297"/>
      <c r="E54" s="297"/>
      <c r="F54" s="297"/>
      <c r="G54" s="297"/>
      <c r="H54" s="297"/>
      <c r="I54" s="297"/>
      <c r="J54" s="297"/>
      <c r="K54" s="297"/>
      <c r="L54" s="298"/>
    </row>
    <row r="55" spans="1:12" x14ac:dyDescent="0.45">
      <c r="A55" s="296"/>
      <c r="B55" s="297"/>
      <c r="C55" s="297"/>
      <c r="D55" s="297"/>
      <c r="E55" s="297"/>
      <c r="F55" s="297"/>
      <c r="G55" s="297"/>
      <c r="H55" s="297"/>
      <c r="I55" s="297"/>
      <c r="J55" s="297"/>
      <c r="K55" s="297"/>
      <c r="L55" s="298"/>
    </row>
    <row r="56" spans="1:12" x14ac:dyDescent="0.45">
      <c r="A56" s="296"/>
      <c r="B56" s="297"/>
      <c r="C56" s="297"/>
      <c r="D56" s="297"/>
      <c r="E56" s="297"/>
      <c r="F56" s="297"/>
      <c r="G56" s="297"/>
      <c r="H56" s="297"/>
      <c r="I56" s="297"/>
      <c r="J56" s="297"/>
      <c r="K56" s="297"/>
      <c r="L56" s="298"/>
    </row>
    <row r="57" spans="1:12" x14ac:dyDescent="0.45">
      <c r="A57" s="296"/>
      <c r="B57" s="297"/>
      <c r="C57" s="297"/>
      <c r="D57" s="297"/>
      <c r="E57" s="297"/>
      <c r="F57" s="297"/>
      <c r="G57" s="297"/>
      <c r="H57" s="297"/>
      <c r="I57" s="297"/>
      <c r="J57" s="297"/>
      <c r="K57" s="297"/>
      <c r="L57" s="298"/>
    </row>
    <row r="58" spans="1:12" x14ac:dyDescent="0.45">
      <c r="A58" s="296"/>
      <c r="B58" s="297"/>
      <c r="C58" s="297"/>
      <c r="D58" s="297"/>
      <c r="E58" s="297"/>
      <c r="F58" s="297"/>
      <c r="G58" s="297"/>
      <c r="H58" s="297"/>
      <c r="I58" s="297"/>
      <c r="J58" s="297"/>
      <c r="K58" s="297"/>
      <c r="L58" s="298"/>
    </row>
    <row r="59" spans="1:12" ht="14.65" thickBot="1" x14ac:dyDescent="0.5">
      <c r="A59" s="299"/>
      <c r="B59" s="300"/>
      <c r="C59" s="300"/>
      <c r="D59" s="300"/>
      <c r="E59" s="300"/>
      <c r="F59" s="300"/>
      <c r="G59" s="300"/>
      <c r="H59" s="300"/>
      <c r="I59" s="300"/>
      <c r="J59" s="300"/>
      <c r="K59" s="300"/>
      <c r="L59" s="301"/>
    </row>
  </sheetData>
  <sheetProtection formatCells="0" formatRows="0" insertColumns="0" insertRows="0"/>
  <sortState xmlns:xlrd2="http://schemas.microsoft.com/office/spreadsheetml/2017/richdata2" ref="A21:L34">
    <sortCondition ref="A21:A34"/>
  </sortState>
  <mergeCells count="17">
    <mergeCell ref="A2:C2"/>
    <mergeCell ref="A8:L8"/>
    <mergeCell ref="A7:L7"/>
    <mergeCell ref="A6:L6"/>
    <mergeCell ref="A5:L5"/>
    <mergeCell ref="A4:L4"/>
    <mergeCell ref="A45:L59"/>
    <mergeCell ref="A44:L44"/>
    <mergeCell ref="A42:L43"/>
    <mergeCell ref="A9:L9"/>
    <mergeCell ref="A20:L20"/>
    <mergeCell ref="A14:L14"/>
    <mergeCell ref="A13:L13"/>
    <mergeCell ref="A12:L12"/>
    <mergeCell ref="A11:L11"/>
    <mergeCell ref="A10:L10"/>
    <mergeCell ref="A16:L16"/>
  </mergeCells>
  <conditionalFormatting sqref="F21:F41">
    <cfRule type="cellIs" dxfId="2" priority="1" operator="lessThan">
      <formula>0</formula>
    </cfRule>
  </conditionalFormatting>
  <dataValidations count="1">
    <dataValidation type="list" allowBlank="1" showInputMessage="1" showErrorMessage="1" prompt="Please select relevant financial year" sqref="A2:C2" xr:uid="{00000000-0002-0000-0300-000000000000}">
      <formula1>"1 July 2020 - 30 June 2021, 1 July 2021 - 30 June 2022, 1 July 2022 - 30 June 2023, 1 July 2023 - 30 June 2024"</formula1>
    </dataValidation>
  </dataValidations>
  <pageMargins left="0.11811023622047245" right="0" top="0.35433070866141736" bottom="0.39370078740157483" header="0.31496062992125984" footer="0.19685039370078741"/>
  <pageSetup paperSize="9" scale="85" orientation="portrait" r:id="rId1"/>
  <headerFooter>
    <oddFooter>&amp;C_x000D_&amp;1#&amp;"Calibri"&amp;10&amp;K000000 Confidential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P62"/>
  <sheetViews>
    <sheetView showGridLines="0" showRuler="0" topLeftCell="A17" zoomScaleNormal="100" workbookViewId="0">
      <selection activeCell="C42" sqref="C42"/>
    </sheetView>
  </sheetViews>
  <sheetFormatPr defaultColWidth="8.86328125" defaultRowHeight="14.25" x14ac:dyDescent="0.45"/>
  <cols>
    <col min="1" max="1" width="30.3984375" customWidth="1"/>
    <col min="2" max="2" width="6.265625" customWidth="1"/>
    <col min="3" max="3" width="52.59765625" customWidth="1"/>
    <col min="4" max="4" width="9" customWidth="1"/>
    <col min="5" max="5" width="8.3984375" bestFit="1" customWidth="1"/>
    <col min="6" max="6" width="8.59765625" customWidth="1"/>
    <col min="7" max="7" width="8.59765625" bestFit="1" customWidth="1"/>
    <col min="8" max="8" width="8.265625" bestFit="1" customWidth="1"/>
    <col min="9" max="9" width="6.265625" customWidth="1"/>
    <col min="10" max="10" width="13.3984375" customWidth="1"/>
    <col min="11" max="11" width="14.3984375" bestFit="1" customWidth="1"/>
    <col min="12" max="12" width="7.1328125" customWidth="1"/>
    <col min="13" max="13" width="10.73046875" bestFit="1" customWidth="1"/>
    <col min="14" max="14" width="10.73046875" customWidth="1"/>
  </cols>
  <sheetData>
    <row r="1" spans="1:16" s="9" customFormat="1" ht="19.899999999999999" customHeight="1" x14ac:dyDescent="0.45">
      <c r="A1" s="18" t="s">
        <v>20</v>
      </c>
      <c r="B1" s="19"/>
      <c r="C1" s="19"/>
      <c r="D1" s="19"/>
      <c r="E1" s="20"/>
    </row>
    <row r="2" spans="1:16" ht="15" customHeight="1" thickBot="1" x14ac:dyDescent="0.5">
      <c r="A2" s="266" t="s">
        <v>21</v>
      </c>
      <c r="B2" s="347"/>
      <c r="C2" s="347"/>
      <c r="D2" s="267"/>
      <c r="E2" s="268"/>
    </row>
    <row r="3" spans="1:16" ht="30" customHeight="1" thickBot="1" x14ac:dyDescent="0.6">
      <c r="A3" s="16"/>
      <c r="B3" s="16"/>
      <c r="C3" s="16"/>
      <c r="D3" s="47" t="s">
        <v>153</v>
      </c>
    </row>
    <row r="4" spans="1:16" ht="53.25" customHeight="1" thickBot="1" x14ac:dyDescent="0.5">
      <c r="A4" s="348" t="s">
        <v>154</v>
      </c>
      <c r="B4" s="349"/>
      <c r="C4" s="349"/>
      <c r="D4" s="349"/>
      <c r="E4" s="349"/>
      <c r="F4" s="349"/>
      <c r="G4" s="349"/>
      <c r="H4" s="349"/>
      <c r="I4" s="349"/>
      <c r="J4" s="349"/>
      <c r="K4" s="349"/>
      <c r="L4" s="349"/>
      <c r="M4" s="349"/>
      <c r="N4" s="350"/>
    </row>
    <row r="5" spans="1:16" ht="14.65" thickBot="1" x14ac:dyDescent="0.5">
      <c r="A5" s="348" t="s">
        <v>155</v>
      </c>
      <c r="B5" s="349"/>
      <c r="C5" s="349"/>
      <c r="D5" s="349"/>
      <c r="E5" s="349"/>
      <c r="F5" s="349"/>
      <c r="G5" s="349"/>
      <c r="H5" s="349"/>
      <c r="I5" s="349"/>
      <c r="J5" s="349"/>
      <c r="K5" s="349"/>
      <c r="L5" s="349"/>
      <c r="M5" s="349"/>
      <c r="N5" s="350"/>
    </row>
    <row r="6" spans="1:16" ht="30" customHeight="1" thickBot="1" x14ac:dyDescent="0.5">
      <c r="A6" s="284" t="s">
        <v>23</v>
      </c>
      <c r="B6" s="285"/>
      <c r="C6" s="285"/>
      <c r="D6" s="285"/>
      <c r="E6" s="285"/>
      <c r="F6" s="285"/>
      <c r="G6" s="285"/>
      <c r="H6" s="285"/>
      <c r="I6" s="285"/>
      <c r="J6" s="285"/>
      <c r="K6" s="285"/>
      <c r="L6" s="285"/>
      <c r="M6" s="285"/>
      <c r="N6" s="286"/>
    </row>
    <row r="7" spans="1:16" ht="19.899999999999999" customHeight="1" thickBot="1" x14ac:dyDescent="0.5">
      <c r="A7" s="290" t="s">
        <v>156</v>
      </c>
      <c r="B7" s="291"/>
      <c r="C7" s="291"/>
      <c r="D7" s="291"/>
      <c r="E7" s="291"/>
      <c r="F7" s="291"/>
      <c r="G7" s="291"/>
      <c r="H7" s="291"/>
      <c r="I7" s="291"/>
      <c r="J7" s="291"/>
      <c r="K7" s="291"/>
      <c r="L7" s="291"/>
      <c r="M7" s="291"/>
      <c r="N7" s="292"/>
    </row>
    <row r="8" spans="1:16" ht="19.899999999999999" customHeight="1" thickBot="1" x14ac:dyDescent="0.5">
      <c r="A8" s="332" t="s">
        <v>25</v>
      </c>
      <c r="B8" s="333"/>
      <c r="C8" s="333"/>
      <c r="D8" s="333"/>
      <c r="E8" s="333"/>
      <c r="F8" s="333"/>
      <c r="G8" s="333"/>
      <c r="H8" s="333"/>
      <c r="I8" s="333"/>
      <c r="J8" s="333"/>
      <c r="K8" s="333"/>
      <c r="L8" s="333"/>
      <c r="M8" s="333"/>
      <c r="N8" s="334"/>
    </row>
    <row r="9" spans="1:16" s="9" customFormat="1" ht="66" customHeight="1" thickBot="1" x14ac:dyDescent="0.5">
      <c r="A9" s="287" t="s">
        <v>69</v>
      </c>
      <c r="B9" s="288"/>
      <c r="C9" s="288"/>
      <c r="D9" s="288"/>
      <c r="E9" s="288"/>
      <c r="F9" s="288"/>
      <c r="G9" s="288"/>
      <c r="H9" s="288"/>
      <c r="I9" s="288"/>
      <c r="J9" s="288"/>
      <c r="K9" s="288"/>
      <c r="L9" s="288"/>
      <c r="M9" s="288"/>
      <c r="N9" s="289"/>
      <c r="O9"/>
      <c r="P9"/>
    </row>
    <row r="10" spans="1:16" ht="32.25" customHeight="1" thickBot="1" x14ac:dyDescent="0.5">
      <c r="A10" s="281" t="s">
        <v>27</v>
      </c>
      <c r="B10" s="282"/>
      <c r="C10" s="282"/>
      <c r="D10" s="282"/>
      <c r="E10" s="282"/>
      <c r="F10" s="282"/>
      <c r="G10" s="282"/>
      <c r="H10" s="282"/>
      <c r="I10" s="282"/>
      <c r="J10" s="282"/>
      <c r="K10" s="282"/>
      <c r="L10" s="282"/>
      <c r="M10" s="282"/>
      <c r="N10" s="283"/>
    </row>
    <row r="11" spans="1:16" s="9" customFormat="1" ht="54" customHeight="1" thickBot="1" x14ac:dyDescent="0.5">
      <c r="A11" s="278" t="s">
        <v>157</v>
      </c>
      <c r="B11" s="279"/>
      <c r="C11" s="279"/>
      <c r="D11" s="279"/>
      <c r="E11" s="279"/>
      <c r="F11" s="279"/>
      <c r="G11" s="279"/>
      <c r="H11" s="279"/>
      <c r="I11" s="279"/>
      <c r="J11" s="279"/>
      <c r="K11" s="279"/>
      <c r="L11" s="279"/>
      <c r="M11" s="279"/>
      <c r="N11" s="280"/>
      <c r="O11"/>
      <c r="P11"/>
    </row>
    <row r="12" spans="1:16" ht="15" customHeight="1" thickBot="1" x14ac:dyDescent="0.5">
      <c r="A12" s="275" t="s">
        <v>29</v>
      </c>
      <c r="B12" s="276"/>
      <c r="C12" s="276"/>
      <c r="D12" s="276"/>
      <c r="E12" s="276"/>
      <c r="F12" s="276"/>
      <c r="G12" s="276"/>
      <c r="H12" s="276"/>
      <c r="I12" s="276"/>
      <c r="J12" s="276"/>
      <c r="K12" s="276"/>
      <c r="L12" s="276"/>
      <c r="M12" s="276"/>
      <c r="N12" s="277"/>
    </row>
    <row r="13" spans="1:16" ht="15" customHeight="1" thickBot="1" x14ac:dyDescent="0.5">
      <c r="A13" s="272" t="s">
        <v>30</v>
      </c>
      <c r="B13" s="273"/>
      <c r="C13" s="273"/>
      <c r="D13" s="273"/>
      <c r="E13" s="273"/>
      <c r="F13" s="273"/>
      <c r="G13" s="273"/>
      <c r="H13" s="273"/>
      <c r="I13" s="273"/>
      <c r="J13" s="273"/>
      <c r="K13" s="273"/>
      <c r="L13" s="273"/>
      <c r="M13" s="273"/>
      <c r="N13" s="274"/>
    </row>
    <row r="14" spans="1:16" ht="49.5" customHeight="1" thickBot="1" x14ac:dyDescent="0.5">
      <c r="A14" s="293" t="s">
        <v>158</v>
      </c>
      <c r="B14" s="294"/>
      <c r="C14" s="294"/>
      <c r="D14" s="294"/>
      <c r="E14" s="294"/>
      <c r="F14" s="294"/>
      <c r="G14" s="294"/>
      <c r="H14" s="294"/>
      <c r="I14" s="294"/>
      <c r="J14" s="294"/>
      <c r="K14" s="294"/>
      <c r="L14" s="294"/>
      <c r="M14" s="294"/>
      <c r="N14" s="295"/>
    </row>
    <row r="15" spans="1:16" ht="19.5" customHeight="1" thickBot="1" x14ac:dyDescent="0.5">
      <c r="A15" s="269" t="s">
        <v>32</v>
      </c>
      <c r="B15" s="270"/>
      <c r="C15" s="270"/>
      <c r="D15" s="270"/>
      <c r="E15" s="270"/>
      <c r="F15" s="270"/>
      <c r="G15" s="270"/>
      <c r="H15" s="270"/>
      <c r="I15" s="270"/>
      <c r="J15" s="270"/>
      <c r="K15" s="270"/>
      <c r="L15" s="270"/>
      <c r="M15" s="270"/>
      <c r="N15" s="271"/>
    </row>
    <row r="16" spans="1:16" ht="17.25" customHeight="1" thickBot="1" x14ac:dyDescent="0.5">
      <c r="A16" s="344" t="s">
        <v>33</v>
      </c>
      <c r="B16" s="345"/>
      <c r="C16" s="345"/>
      <c r="D16" s="345"/>
      <c r="E16" s="345"/>
      <c r="F16" s="345"/>
      <c r="G16" s="345"/>
      <c r="H16" s="345"/>
      <c r="I16" s="345"/>
      <c r="J16" s="345"/>
      <c r="K16" s="345"/>
      <c r="L16" s="345"/>
      <c r="M16" s="345"/>
      <c r="N16" s="346"/>
    </row>
    <row r="17" spans="1:14" ht="129" customHeight="1" x14ac:dyDescent="0.45">
      <c r="A17" s="102" t="s">
        <v>34</v>
      </c>
      <c r="B17" s="163" t="s">
        <v>159</v>
      </c>
      <c r="C17" s="94" t="s">
        <v>160</v>
      </c>
      <c r="D17" s="57" t="s">
        <v>35</v>
      </c>
      <c r="E17" s="57" t="s">
        <v>36</v>
      </c>
      <c r="F17" s="100" t="s">
        <v>37</v>
      </c>
      <c r="G17" s="110" t="s">
        <v>38</v>
      </c>
      <c r="H17" s="58" t="s">
        <v>39</v>
      </c>
      <c r="I17" s="59" t="s">
        <v>40</v>
      </c>
      <c r="J17" s="60" t="s">
        <v>41</v>
      </c>
      <c r="K17" s="61" t="s">
        <v>42</v>
      </c>
      <c r="L17" s="111" t="s">
        <v>43</v>
      </c>
      <c r="M17" s="118" t="s">
        <v>44</v>
      </c>
      <c r="N17" s="64" t="s">
        <v>45</v>
      </c>
    </row>
    <row r="18" spans="1:14" x14ac:dyDescent="0.45">
      <c r="A18" s="103" t="s">
        <v>161</v>
      </c>
      <c r="B18" s="164"/>
      <c r="C18" s="34"/>
      <c r="D18" s="32">
        <v>1000</v>
      </c>
      <c r="E18" s="32">
        <v>2000</v>
      </c>
      <c r="F18" s="101">
        <v>0.1</v>
      </c>
      <c r="G18" s="112">
        <v>0.15</v>
      </c>
      <c r="H18" s="81">
        <f>F18-G18</f>
        <v>-4.9999999999999989E-2</v>
      </c>
      <c r="I18" s="33"/>
      <c r="J18" s="34"/>
      <c r="K18" s="34"/>
      <c r="L18" s="35"/>
      <c r="M18" s="141"/>
      <c r="N18" s="35"/>
    </row>
    <row r="19" spans="1:14" ht="14.65" thickBot="1" x14ac:dyDescent="0.5">
      <c r="A19" s="103" t="s">
        <v>162</v>
      </c>
      <c r="B19" s="165"/>
      <c r="C19" s="84"/>
      <c r="D19" s="85">
        <v>1000</v>
      </c>
      <c r="E19" s="85">
        <v>3000</v>
      </c>
      <c r="F19" s="171">
        <f>D19/E19</f>
        <v>0.33333333333333331</v>
      </c>
      <c r="G19" s="175">
        <v>0</v>
      </c>
      <c r="H19" s="86">
        <f>F19-G19</f>
        <v>0.33333333333333331</v>
      </c>
      <c r="I19" s="87"/>
      <c r="J19" s="84"/>
      <c r="K19" s="84" t="s">
        <v>48</v>
      </c>
      <c r="L19" s="88"/>
      <c r="M19" s="182"/>
      <c r="N19" s="88"/>
    </row>
    <row r="20" spans="1:14" x14ac:dyDescent="0.45">
      <c r="A20" s="160" t="s">
        <v>163</v>
      </c>
      <c r="B20" s="166" t="s">
        <v>50</v>
      </c>
      <c r="C20" s="70" t="s">
        <v>164</v>
      </c>
      <c r="D20" s="71">
        <v>10</v>
      </c>
      <c r="E20" s="71">
        <v>100</v>
      </c>
      <c r="F20" s="172">
        <f>D20/E20</f>
        <v>0.1</v>
      </c>
      <c r="G20" s="176">
        <v>0.15</v>
      </c>
      <c r="H20" s="72">
        <f>F20-G20</f>
        <v>-4.9999999999999989E-2</v>
      </c>
      <c r="I20" s="73"/>
      <c r="J20" s="70"/>
      <c r="K20" s="70"/>
      <c r="L20" s="74"/>
      <c r="M20" s="183"/>
      <c r="N20" s="74"/>
    </row>
    <row r="21" spans="1:14" x14ac:dyDescent="0.45">
      <c r="A21" s="161" t="s">
        <v>165</v>
      </c>
      <c r="B21" s="167" t="s">
        <v>50</v>
      </c>
      <c r="C21" s="75" t="s">
        <v>164</v>
      </c>
      <c r="D21" s="76">
        <v>20</v>
      </c>
      <c r="E21" s="76">
        <v>100</v>
      </c>
      <c r="F21" s="173">
        <f>D21/E21</f>
        <v>0.2</v>
      </c>
      <c r="G21" s="177">
        <v>0.15</v>
      </c>
      <c r="H21" s="77">
        <f>F21-G21</f>
        <v>5.0000000000000017E-2</v>
      </c>
      <c r="I21" s="78"/>
      <c r="J21" s="75"/>
      <c r="K21" s="75"/>
      <c r="L21" s="79"/>
      <c r="M21" s="184"/>
      <c r="N21" s="79"/>
    </row>
    <row r="22" spans="1:14" ht="14.65" thickBot="1" x14ac:dyDescent="0.5">
      <c r="A22" s="162" t="s">
        <v>166</v>
      </c>
      <c r="B22" s="168"/>
      <c r="C22" s="169"/>
      <c r="D22" s="170">
        <v>0</v>
      </c>
      <c r="E22" s="170">
        <v>1000</v>
      </c>
      <c r="F22" s="174">
        <f>D22/E22</f>
        <v>0</v>
      </c>
      <c r="G22" s="178">
        <v>0</v>
      </c>
      <c r="H22" s="179">
        <f>F22-G22</f>
        <v>0</v>
      </c>
      <c r="I22" s="180"/>
      <c r="J22" s="169"/>
      <c r="K22" s="169"/>
      <c r="L22" s="181" t="s">
        <v>50</v>
      </c>
      <c r="M22" s="185">
        <v>41821</v>
      </c>
      <c r="N22" s="181"/>
    </row>
    <row r="23" spans="1:14" ht="14.65" thickBot="1" x14ac:dyDescent="0.5">
      <c r="A23" s="302" t="s">
        <v>167</v>
      </c>
      <c r="B23" s="303"/>
      <c r="C23" s="303"/>
      <c r="D23" s="303"/>
      <c r="E23" s="303"/>
      <c r="F23" s="303"/>
      <c r="G23" s="303"/>
      <c r="H23" s="303"/>
      <c r="I23" s="303"/>
      <c r="J23" s="303"/>
      <c r="K23" s="303"/>
      <c r="L23" s="303"/>
      <c r="M23" s="303"/>
      <c r="N23" s="304"/>
    </row>
    <row r="24" spans="1:14" x14ac:dyDescent="0.45">
      <c r="A24" s="190" t="s">
        <v>168</v>
      </c>
      <c r="B24" s="258" t="s">
        <v>50</v>
      </c>
      <c r="C24" s="208" t="s">
        <v>169</v>
      </c>
      <c r="D24" s="198">
        <v>3815.0999999999995</v>
      </c>
      <c r="E24" s="198">
        <v>8759.9988888886292</v>
      </c>
      <c r="F24" s="199">
        <f t="shared" ref="F24:F36" si="0">D24/E24</f>
        <v>0.43551375387035202</v>
      </c>
      <c r="G24" s="200">
        <v>0.55000000000000004</v>
      </c>
      <c r="H24" s="201">
        <f t="shared" ref="H24:H36" si="1">F24-G24</f>
        <v>-0.11448624612964803</v>
      </c>
      <c r="I24" s="212"/>
      <c r="J24" s="213"/>
      <c r="K24" s="214"/>
      <c r="L24" s="215"/>
      <c r="M24" s="139"/>
      <c r="N24" s="249">
        <v>45108</v>
      </c>
    </row>
    <row r="25" spans="1:14" x14ac:dyDescent="0.45">
      <c r="A25" s="121" t="s">
        <v>170</v>
      </c>
      <c r="B25" s="209" t="s">
        <v>50</v>
      </c>
      <c r="C25" s="210" t="s">
        <v>169</v>
      </c>
      <c r="D25" s="23">
        <v>5359</v>
      </c>
      <c r="E25" s="23">
        <v>8759.9988888886292</v>
      </c>
      <c r="F25" s="55">
        <f t="shared" si="0"/>
        <v>0.61175806846248237</v>
      </c>
      <c r="G25" s="128">
        <v>0.55000000000000004</v>
      </c>
      <c r="H25" s="54">
        <f t="shared" si="1"/>
        <v>6.175806846248233E-2</v>
      </c>
      <c r="I25" s="216"/>
      <c r="J25" s="217"/>
      <c r="K25" s="218"/>
      <c r="L25" s="219"/>
      <c r="M25" s="132"/>
      <c r="N25" s="247">
        <v>45108</v>
      </c>
    </row>
    <row r="26" spans="1:14" x14ac:dyDescent="0.45">
      <c r="A26" s="121" t="s">
        <v>171</v>
      </c>
      <c r="B26" s="209" t="s">
        <v>50</v>
      </c>
      <c r="C26" s="210" t="s">
        <v>169</v>
      </c>
      <c r="D26" s="23">
        <v>6008.05</v>
      </c>
      <c r="E26" s="23">
        <v>8759.9988888886292</v>
      </c>
      <c r="F26" s="55">
        <f t="shared" si="0"/>
        <v>0.68585054361373721</v>
      </c>
      <c r="G26" s="128">
        <v>0.55000000000000004</v>
      </c>
      <c r="H26" s="54">
        <f t="shared" si="1"/>
        <v>0.13585054361373716</v>
      </c>
      <c r="I26" s="216"/>
      <c r="J26" s="217"/>
      <c r="K26" s="218"/>
      <c r="L26" s="219"/>
      <c r="M26" s="132"/>
      <c r="N26" s="247">
        <v>45108</v>
      </c>
    </row>
    <row r="27" spans="1:14" x14ac:dyDescent="0.45">
      <c r="A27" s="121" t="s">
        <v>172</v>
      </c>
      <c r="B27" s="259" t="s">
        <v>50</v>
      </c>
      <c r="C27" s="210" t="s">
        <v>173</v>
      </c>
      <c r="D27" s="23">
        <v>4956.0833333333339</v>
      </c>
      <c r="E27" s="23">
        <v>8759.9988888886292</v>
      </c>
      <c r="F27" s="55">
        <f t="shared" si="0"/>
        <v>0.56576300935605561</v>
      </c>
      <c r="G27" s="128">
        <v>0.55000000000000004</v>
      </c>
      <c r="H27" s="54">
        <f t="shared" si="1"/>
        <v>1.5763009356055568E-2</v>
      </c>
      <c r="I27" s="216"/>
      <c r="J27" s="217"/>
      <c r="K27" s="218"/>
      <c r="L27" s="255"/>
      <c r="M27" s="131"/>
      <c r="N27" s="247"/>
    </row>
    <row r="28" spans="1:14" x14ac:dyDescent="0.45">
      <c r="A28" s="121" t="s">
        <v>174</v>
      </c>
      <c r="B28" s="259" t="s">
        <v>50</v>
      </c>
      <c r="C28" s="210" t="s">
        <v>173</v>
      </c>
      <c r="D28" s="23">
        <v>5608.8166666666666</v>
      </c>
      <c r="E28" s="23">
        <v>8759.9988888886292</v>
      </c>
      <c r="F28" s="55">
        <f t="shared" si="0"/>
        <v>0.64027595640234725</v>
      </c>
      <c r="G28" s="128">
        <v>0.55000000000000004</v>
      </c>
      <c r="H28" s="54">
        <f t="shared" si="1"/>
        <v>9.0275956402347202E-2</v>
      </c>
      <c r="I28" s="216"/>
      <c r="J28" s="217"/>
      <c r="K28" s="218"/>
      <c r="L28" s="255"/>
      <c r="M28" s="131"/>
      <c r="N28" s="247"/>
    </row>
    <row r="29" spans="1:14" x14ac:dyDescent="0.45">
      <c r="A29" s="121" t="s">
        <v>175</v>
      </c>
      <c r="B29" s="209" t="s">
        <v>50</v>
      </c>
      <c r="C29" s="210" t="s">
        <v>176</v>
      </c>
      <c r="D29" s="23">
        <v>4505.3166666666666</v>
      </c>
      <c r="E29" s="23">
        <v>8759.9988888886292</v>
      </c>
      <c r="F29" s="55">
        <f t="shared" si="0"/>
        <v>0.51430562078966779</v>
      </c>
      <c r="G29" s="128">
        <v>0.55000000000000004</v>
      </c>
      <c r="H29" s="54">
        <f t="shared" si="1"/>
        <v>-3.569437921033225E-2</v>
      </c>
      <c r="I29" s="216"/>
      <c r="J29" s="217"/>
      <c r="K29" s="218"/>
      <c r="L29" s="219"/>
      <c r="M29" s="132"/>
      <c r="N29" s="246"/>
    </row>
    <row r="30" spans="1:14" x14ac:dyDescent="0.45">
      <c r="A30" s="121" t="s">
        <v>177</v>
      </c>
      <c r="B30" s="209" t="s">
        <v>50</v>
      </c>
      <c r="C30" s="210" t="s">
        <v>176</v>
      </c>
      <c r="D30" s="23">
        <v>6880.7166666666672</v>
      </c>
      <c r="E30" s="23">
        <v>8759.9988888886292</v>
      </c>
      <c r="F30" s="55">
        <f t="shared" si="0"/>
        <v>0.78547003874558885</v>
      </c>
      <c r="G30" s="128">
        <v>0.55000000000000004</v>
      </c>
      <c r="H30" s="54">
        <f t="shared" si="1"/>
        <v>0.23547003874558881</v>
      </c>
      <c r="I30" s="216"/>
      <c r="J30" s="217"/>
      <c r="K30" s="218"/>
      <c r="L30" s="219"/>
      <c r="M30" s="132"/>
      <c r="N30" s="246"/>
    </row>
    <row r="31" spans="1:14" x14ac:dyDescent="0.45">
      <c r="A31" s="121" t="s">
        <v>178</v>
      </c>
      <c r="B31" s="209" t="s">
        <v>50</v>
      </c>
      <c r="C31" s="210" t="s">
        <v>176</v>
      </c>
      <c r="D31" s="23">
        <v>6137.6833333333334</v>
      </c>
      <c r="E31" s="23">
        <v>8759.9988888886292</v>
      </c>
      <c r="F31" s="55">
        <f t="shared" si="0"/>
        <v>0.70064887121372843</v>
      </c>
      <c r="G31" s="128">
        <v>0.55000000000000004</v>
      </c>
      <c r="H31" s="54">
        <f t="shared" si="1"/>
        <v>0.15064887121372839</v>
      </c>
      <c r="I31" s="216"/>
      <c r="J31" s="217"/>
      <c r="K31" s="218"/>
      <c r="L31" s="219"/>
      <c r="M31" s="132"/>
      <c r="N31" s="246"/>
    </row>
    <row r="32" spans="1:14" x14ac:dyDescent="0.45">
      <c r="A32" s="121" t="s">
        <v>179</v>
      </c>
      <c r="B32" s="209" t="s">
        <v>50</v>
      </c>
      <c r="C32" s="210" t="s">
        <v>176</v>
      </c>
      <c r="D32" s="23">
        <v>4103.1499999999996</v>
      </c>
      <c r="E32" s="23">
        <v>8759.9988888886292</v>
      </c>
      <c r="F32" s="55">
        <f t="shared" si="0"/>
        <v>0.46839617813245654</v>
      </c>
      <c r="G32" s="128">
        <v>0.55000000000000004</v>
      </c>
      <c r="H32" s="54">
        <f t="shared" si="1"/>
        <v>-8.1603821867543502E-2</v>
      </c>
      <c r="I32" s="216"/>
      <c r="J32" s="217"/>
      <c r="K32" s="218"/>
      <c r="L32" s="219"/>
      <c r="M32" s="132"/>
      <c r="N32" s="246"/>
    </row>
    <row r="33" spans="1:14" x14ac:dyDescent="0.45">
      <c r="A33" s="121" t="s">
        <v>180</v>
      </c>
      <c r="B33" s="209" t="s">
        <v>50</v>
      </c>
      <c r="C33" s="210" t="s">
        <v>176</v>
      </c>
      <c r="D33" s="23">
        <v>4104.3166666666657</v>
      </c>
      <c r="E33" s="23">
        <v>8759.9988888886292</v>
      </c>
      <c r="F33" s="55">
        <f t="shared" si="0"/>
        <v>0.46852935927568085</v>
      </c>
      <c r="G33" s="128">
        <v>0.55000000000000004</v>
      </c>
      <c r="H33" s="54">
        <f t="shared" si="1"/>
        <v>-8.1470640724319199E-2</v>
      </c>
      <c r="I33" s="216"/>
      <c r="J33" s="217"/>
      <c r="K33" s="218"/>
      <c r="L33" s="219"/>
      <c r="M33" s="132"/>
      <c r="N33" s="246"/>
    </row>
    <row r="34" spans="1:14" x14ac:dyDescent="0.45">
      <c r="A34" s="121" t="s">
        <v>181</v>
      </c>
      <c r="B34" s="209" t="s">
        <v>50</v>
      </c>
      <c r="C34" s="210" t="s">
        <v>176</v>
      </c>
      <c r="D34" s="23">
        <v>4541.7666666666664</v>
      </c>
      <c r="E34" s="23">
        <v>8759.9988888886292</v>
      </c>
      <c r="F34" s="55">
        <f t="shared" si="0"/>
        <v>0.51846658022155012</v>
      </c>
      <c r="G34" s="128">
        <v>0.55000000000000004</v>
      </c>
      <c r="H34" s="54">
        <f t="shared" si="1"/>
        <v>-3.1533419778449923E-2</v>
      </c>
      <c r="I34" s="216"/>
      <c r="J34" s="217"/>
      <c r="K34" s="218"/>
      <c r="L34" s="219"/>
      <c r="M34" s="132"/>
      <c r="N34" s="246"/>
    </row>
    <row r="35" spans="1:14" x14ac:dyDescent="0.45">
      <c r="A35" s="121" t="s">
        <v>182</v>
      </c>
      <c r="B35" s="209" t="s">
        <v>50</v>
      </c>
      <c r="C35" s="210" t="s">
        <v>176</v>
      </c>
      <c r="D35" s="23">
        <v>3664.8833333333332</v>
      </c>
      <c r="E35" s="23">
        <v>8759.9988888886292</v>
      </c>
      <c r="F35" s="55">
        <f t="shared" si="0"/>
        <v>0.41836573038633029</v>
      </c>
      <c r="G35" s="128">
        <v>0.55000000000000004</v>
      </c>
      <c r="H35" s="54">
        <f t="shared" si="1"/>
        <v>-0.13163426961366975</v>
      </c>
      <c r="I35" s="216"/>
      <c r="J35" s="217"/>
      <c r="K35" s="218"/>
      <c r="L35" s="219"/>
      <c r="M35" s="132"/>
      <c r="N35" s="246"/>
    </row>
    <row r="36" spans="1:14" x14ac:dyDescent="0.45">
      <c r="A36" s="121" t="s">
        <v>183</v>
      </c>
      <c r="B36" s="209" t="s">
        <v>50</v>
      </c>
      <c r="C36" s="210" t="s">
        <v>176</v>
      </c>
      <c r="D36" s="23">
        <v>5811.333333333333</v>
      </c>
      <c r="E36" s="23">
        <v>8759.9988888886292</v>
      </c>
      <c r="F36" s="55">
        <f t="shared" si="0"/>
        <v>0.6633943002783429</v>
      </c>
      <c r="G36" s="128">
        <v>0.55000000000000004</v>
      </c>
      <c r="H36" s="54">
        <f t="shared" si="1"/>
        <v>0.11339430027834285</v>
      </c>
      <c r="I36" s="216"/>
      <c r="J36" s="217"/>
      <c r="K36" s="218"/>
      <c r="L36" s="219"/>
      <c r="M36" s="131"/>
      <c r="N36" s="247"/>
    </row>
    <row r="37" spans="1:14" x14ac:dyDescent="0.45">
      <c r="A37" s="121" t="s">
        <v>184</v>
      </c>
      <c r="B37" s="209"/>
      <c r="C37" s="191"/>
      <c r="D37" s="23">
        <v>1399.9666666666667</v>
      </c>
      <c r="E37" s="23">
        <v>2240.8500000000004</v>
      </c>
      <c r="F37" s="55">
        <f>D37/E37</f>
        <v>0.6247480494752734</v>
      </c>
      <c r="G37" s="128">
        <v>0.55000000000000004</v>
      </c>
      <c r="H37" s="54">
        <f>F37-G37</f>
        <v>7.4748049475273359E-2</v>
      </c>
      <c r="I37" s="216"/>
      <c r="J37" s="217"/>
      <c r="K37" s="218"/>
      <c r="L37" s="219"/>
      <c r="M37" s="132"/>
      <c r="N37" s="246"/>
    </row>
    <row r="38" spans="1:14" x14ac:dyDescent="0.45">
      <c r="A38" s="121" t="s">
        <v>185</v>
      </c>
      <c r="B38" s="209"/>
      <c r="C38" s="210"/>
      <c r="D38" s="23">
        <v>4920.1333333333332</v>
      </c>
      <c r="E38" s="23">
        <v>8759.9988888886292</v>
      </c>
      <c r="F38" s="55">
        <f>D38/E38</f>
        <v>0.56165912755698355</v>
      </c>
      <c r="G38" s="128">
        <v>0.55000000000000004</v>
      </c>
      <c r="H38" s="54">
        <f>F38-G38</f>
        <v>1.1659127556983506E-2</v>
      </c>
      <c r="I38" s="216"/>
      <c r="J38" s="217"/>
      <c r="K38" s="218"/>
      <c r="L38" s="219"/>
      <c r="M38" s="132"/>
      <c r="N38" s="246"/>
    </row>
    <row r="39" spans="1:14" x14ac:dyDescent="0.45">
      <c r="A39" s="121" t="s">
        <v>186</v>
      </c>
      <c r="B39" s="209" t="s">
        <v>50</v>
      </c>
      <c r="C39" s="210" t="s">
        <v>187</v>
      </c>
      <c r="D39" s="23">
        <v>4608</v>
      </c>
      <c r="E39" s="23">
        <v>8759.9988888886292</v>
      </c>
      <c r="F39" s="55">
        <f>D39/E39</f>
        <v>0.52602746398117539</v>
      </c>
      <c r="G39" s="128">
        <v>0.55000000000000004</v>
      </c>
      <c r="H39" s="54">
        <f>F39-G39</f>
        <v>-2.3972536018824653E-2</v>
      </c>
      <c r="I39" s="216"/>
      <c r="J39" s="217"/>
      <c r="K39" s="218"/>
      <c r="L39" s="219"/>
      <c r="M39" s="132"/>
      <c r="N39" s="246"/>
    </row>
    <row r="40" spans="1:14" x14ac:dyDescent="0.45">
      <c r="A40" s="121" t="s">
        <v>188</v>
      </c>
      <c r="B40" s="209" t="s">
        <v>50</v>
      </c>
      <c r="C40" s="210" t="s">
        <v>187</v>
      </c>
      <c r="D40" s="23">
        <v>5959.166666666667</v>
      </c>
      <c r="E40" s="23">
        <v>8759.9988888886292</v>
      </c>
      <c r="F40" s="55">
        <f>D40/E40</f>
        <v>0.68027025371263483</v>
      </c>
      <c r="G40" s="128">
        <v>0.55000000000000004</v>
      </c>
      <c r="H40" s="54">
        <f>F40-G40</f>
        <v>0.13027025371263479</v>
      </c>
      <c r="I40" s="216"/>
      <c r="J40" s="217"/>
      <c r="K40" s="256"/>
      <c r="L40" s="219"/>
      <c r="M40" s="132"/>
      <c r="N40" s="246"/>
    </row>
    <row r="41" spans="1:14" x14ac:dyDescent="0.45">
      <c r="A41" s="121" t="s">
        <v>189</v>
      </c>
      <c r="B41" s="209" t="s">
        <v>50</v>
      </c>
      <c r="C41" s="210" t="s">
        <v>187</v>
      </c>
      <c r="D41" s="23">
        <v>8673.4166666666661</v>
      </c>
      <c r="E41" s="23">
        <v>8759.9988888886292</v>
      </c>
      <c r="F41" s="55">
        <f>D41/E41</f>
        <v>0.99011618342420271</v>
      </c>
      <c r="G41" s="128">
        <v>0.55000000000000004</v>
      </c>
      <c r="H41" s="54">
        <f>F41-G41</f>
        <v>0.44011618342420267</v>
      </c>
      <c r="I41" s="216"/>
      <c r="J41" s="217"/>
      <c r="K41" s="256"/>
      <c r="L41" s="219"/>
      <c r="M41" s="132"/>
      <c r="N41" s="246"/>
    </row>
    <row r="42" spans="1:14" x14ac:dyDescent="0.45">
      <c r="A42" s="121"/>
      <c r="B42" s="209"/>
      <c r="C42" s="191"/>
      <c r="D42" s="23"/>
      <c r="E42" s="23"/>
      <c r="F42" s="55"/>
      <c r="G42" s="128"/>
      <c r="H42" s="54"/>
      <c r="I42" s="216"/>
      <c r="J42" s="217"/>
      <c r="K42" s="256"/>
      <c r="L42" s="219"/>
      <c r="M42" s="132"/>
      <c r="N42" s="246"/>
    </row>
    <row r="43" spans="1:14" ht="14.65" thickBot="1" x14ac:dyDescent="0.5">
      <c r="A43" s="122"/>
      <c r="B43" s="186"/>
      <c r="C43" s="187"/>
      <c r="D43" s="95"/>
      <c r="E43" s="95"/>
      <c r="F43" s="124"/>
      <c r="G43" s="129"/>
      <c r="H43" s="66"/>
      <c r="I43" s="220"/>
      <c r="J43" s="221"/>
      <c r="K43" s="222"/>
      <c r="L43" s="223"/>
      <c r="M43" s="188"/>
      <c r="N43" s="248"/>
    </row>
    <row r="44" spans="1:14" ht="15.75" customHeight="1" x14ac:dyDescent="0.45">
      <c r="A44" s="320" t="s">
        <v>66</v>
      </c>
      <c r="B44" s="321"/>
      <c r="C44" s="321"/>
      <c r="D44" s="321"/>
      <c r="E44" s="321"/>
      <c r="F44" s="321"/>
      <c r="G44" s="321"/>
      <c r="H44" s="321"/>
      <c r="I44" s="321"/>
      <c r="J44" s="321"/>
      <c r="K44" s="321"/>
      <c r="L44" s="321"/>
      <c r="M44" s="97"/>
      <c r="N44" s="98"/>
    </row>
    <row r="45" spans="1:14" x14ac:dyDescent="0.45">
      <c r="A45" s="320"/>
      <c r="B45" s="321"/>
      <c r="C45" s="321"/>
      <c r="D45" s="321"/>
      <c r="E45" s="321"/>
      <c r="F45" s="321"/>
      <c r="G45" s="321"/>
      <c r="H45" s="321"/>
      <c r="I45" s="321"/>
      <c r="J45" s="321"/>
      <c r="K45" s="321"/>
      <c r="L45" s="321"/>
      <c r="M45" s="97"/>
      <c r="N45" s="98"/>
    </row>
    <row r="46" spans="1:14" ht="14.65" thickBot="1" x14ac:dyDescent="0.5">
      <c r="A46" s="311" t="s">
        <v>67</v>
      </c>
      <c r="B46" s="312"/>
      <c r="C46" s="312"/>
      <c r="D46" s="312"/>
      <c r="E46" s="312"/>
      <c r="F46" s="312"/>
      <c r="G46" s="312"/>
      <c r="H46" s="312"/>
      <c r="I46" s="312"/>
      <c r="J46" s="312"/>
      <c r="K46" s="312"/>
      <c r="L46" s="312"/>
      <c r="M46" s="312"/>
      <c r="N46" s="313"/>
    </row>
    <row r="47" spans="1:14" x14ac:dyDescent="0.45">
      <c r="A47" s="335"/>
      <c r="B47" s="336"/>
      <c r="C47" s="336"/>
      <c r="D47" s="336"/>
      <c r="E47" s="336"/>
      <c r="F47" s="336"/>
      <c r="G47" s="336"/>
      <c r="H47" s="336"/>
      <c r="I47" s="336"/>
      <c r="J47" s="336"/>
      <c r="K47" s="336"/>
      <c r="L47" s="336"/>
      <c r="M47" s="336"/>
      <c r="N47" s="337"/>
    </row>
    <row r="48" spans="1:14" x14ac:dyDescent="0.45">
      <c r="A48" s="338"/>
      <c r="B48" s="339"/>
      <c r="C48" s="339"/>
      <c r="D48" s="339"/>
      <c r="E48" s="339"/>
      <c r="F48" s="339"/>
      <c r="G48" s="339"/>
      <c r="H48" s="339"/>
      <c r="I48" s="339"/>
      <c r="J48" s="339"/>
      <c r="K48" s="339"/>
      <c r="L48" s="339"/>
      <c r="M48" s="339"/>
      <c r="N48" s="340"/>
    </row>
    <row r="49" spans="1:14" x14ac:dyDescent="0.45">
      <c r="A49" s="338"/>
      <c r="B49" s="339"/>
      <c r="C49" s="339"/>
      <c r="D49" s="339"/>
      <c r="E49" s="339"/>
      <c r="F49" s="339"/>
      <c r="G49" s="339"/>
      <c r="H49" s="339"/>
      <c r="I49" s="339"/>
      <c r="J49" s="339"/>
      <c r="K49" s="339"/>
      <c r="L49" s="339"/>
      <c r="M49" s="339"/>
      <c r="N49" s="340"/>
    </row>
    <row r="50" spans="1:14" x14ac:dyDescent="0.45">
      <c r="A50" s="338"/>
      <c r="B50" s="339"/>
      <c r="C50" s="339"/>
      <c r="D50" s="339"/>
      <c r="E50" s="339"/>
      <c r="F50" s="339"/>
      <c r="G50" s="339"/>
      <c r="H50" s="339"/>
      <c r="I50" s="339"/>
      <c r="J50" s="339"/>
      <c r="K50" s="339"/>
      <c r="L50" s="339"/>
      <c r="M50" s="339"/>
      <c r="N50" s="340"/>
    </row>
    <row r="51" spans="1:14" x14ac:dyDescent="0.45">
      <c r="A51" s="338"/>
      <c r="B51" s="339"/>
      <c r="C51" s="339"/>
      <c r="D51" s="339"/>
      <c r="E51" s="339"/>
      <c r="F51" s="339"/>
      <c r="G51" s="339"/>
      <c r="H51" s="339"/>
      <c r="I51" s="339"/>
      <c r="J51" s="339"/>
      <c r="K51" s="339"/>
      <c r="L51" s="339"/>
      <c r="M51" s="339"/>
      <c r="N51" s="340"/>
    </row>
    <row r="52" spans="1:14" x14ac:dyDescent="0.45">
      <c r="A52" s="338"/>
      <c r="B52" s="339"/>
      <c r="C52" s="339"/>
      <c r="D52" s="339"/>
      <c r="E52" s="339"/>
      <c r="F52" s="339"/>
      <c r="G52" s="339"/>
      <c r="H52" s="339"/>
      <c r="I52" s="339"/>
      <c r="J52" s="339"/>
      <c r="K52" s="339"/>
      <c r="L52" s="339"/>
      <c r="M52" s="339"/>
      <c r="N52" s="340"/>
    </row>
    <row r="53" spans="1:14" x14ac:dyDescent="0.45">
      <c r="A53" s="338"/>
      <c r="B53" s="339"/>
      <c r="C53" s="339"/>
      <c r="D53" s="339"/>
      <c r="E53" s="339"/>
      <c r="F53" s="339"/>
      <c r="G53" s="339"/>
      <c r="H53" s="339"/>
      <c r="I53" s="339"/>
      <c r="J53" s="339"/>
      <c r="K53" s="339"/>
      <c r="L53" s="339"/>
      <c r="M53" s="339"/>
      <c r="N53" s="340"/>
    </row>
    <row r="54" spans="1:14" x14ac:dyDescent="0.45">
      <c r="A54" s="338"/>
      <c r="B54" s="339"/>
      <c r="C54" s="339"/>
      <c r="D54" s="339"/>
      <c r="E54" s="339"/>
      <c r="F54" s="339"/>
      <c r="G54" s="339"/>
      <c r="H54" s="339"/>
      <c r="I54" s="339"/>
      <c r="J54" s="339"/>
      <c r="K54" s="339"/>
      <c r="L54" s="339"/>
      <c r="M54" s="339"/>
      <c r="N54" s="340"/>
    </row>
    <row r="55" spans="1:14" x14ac:dyDescent="0.45">
      <c r="A55" s="338"/>
      <c r="B55" s="339"/>
      <c r="C55" s="339"/>
      <c r="D55" s="339"/>
      <c r="E55" s="339"/>
      <c r="F55" s="339"/>
      <c r="G55" s="339"/>
      <c r="H55" s="339"/>
      <c r="I55" s="339"/>
      <c r="J55" s="339"/>
      <c r="K55" s="339"/>
      <c r="L55" s="339"/>
      <c r="M55" s="339"/>
      <c r="N55" s="340"/>
    </row>
    <row r="56" spans="1:14" x14ac:dyDescent="0.45">
      <c r="A56" s="338"/>
      <c r="B56" s="339"/>
      <c r="C56" s="339"/>
      <c r="D56" s="339"/>
      <c r="E56" s="339"/>
      <c r="F56" s="339"/>
      <c r="G56" s="339"/>
      <c r="H56" s="339"/>
      <c r="I56" s="339"/>
      <c r="J56" s="339"/>
      <c r="K56" s="339"/>
      <c r="L56" s="339"/>
      <c r="M56" s="339"/>
      <c r="N56" s="340"/>
    </row>
    <row r="57" spans="1:14" x14ac:dyDescent="0.45">
      <c r="A57" s="338"/>
      <c r="B57" s="339"/>
      <c r="C57" s="339"/>
      <c r="D57" s="339"/>
      <c r="E57" s="339"/>
      <c r="F57" s="339"/>
      <c r="G57" s="339"/>
      <c r="H57" s="339"/>
      <c r="I57" s="339"/>
      <c r="J57" s="339"/>
      <c r="K57" s="339"/>
      <c r="L57" s="339"/>
      <c r="M57" s="339"/>
      <c r="N57" s="340"/>
    </row>
    <row r="58" spans="1:14" x14ac:dyDescent="0.45">
      <c r="A58" s="338"/>
      <c r="B58" s="339"/>
      <c r="C58" s="339"/>
      <c r="D58" s="339"/>
      <c r="E58" s="339"/>
      <c r="F58" s="339"/>
      <c r="G58" s="339"/>
      <c r="H58" s="339"/>
      <c r="I58" s="339"/>
      <c r="J58" s="339"/>
      <c r="K58" s="339"/>
      <c r="L58" s="339"/>
      <c r="M58" s="339"/>
      <c r="N58" s="340"/>
    </row>
    <row r="59" spans="1:14" x14ac:dyDescent="0.45">
      <c r="A59" s="338"/>
      <c r="B59" s="339"/>
      <c r="C59" s="339"/>
      <c r="D59" s="339"/>
      <c r="E59" s="339"/>
      <c r="F59" s="339"/>
      <c r="G59" s="339"/>
      <c r="H59" s="339"/>
      <c r="I59" s="339"/>
      <c r="J59" s="339"/>
      <c r="K59" s="339"/>
      <c r="L59" s="339"/>
      <c r="M59" s="339"/>
      <c r="N59" s="340"/>
    </row>
    <row r="60" spans="1:14" x14ac:dyDescent="0.45">
      <c r="A60" s="338"/>
      <c r="B60" s="339"/>
      <c r="C60" s="339"/>
      <c r="D60" s="339"/>
      <c r="E60" s="339"/>
      <c r="F60" s="339"/>
      <c r="G60" s="339"/>
      <c r="H60" s="339"/>
      <c r="I60" s="339"/>
      <c r="J60" s="339"/>
      <c r="K60" s="339"/>
      <c r="L60" s="339"/>
      <c r="M60" s="339"/>
      <c r="N60" s="340"/>
    </row>
    <row r="61" spans="1:14" x14ac:dyDescent="0.45">
      <c r="A61" s="338"/>
      <c r="B61" s="339"/>
      <c r="C61" s="339"/>
      <c r="D61" s="339"/>
      <c r="E61" s="339"/>
      <c r="F61" s="339"/>
      <c r="G61" s="339"/>
      <c r="H61" s="339"/>
      <c r="I61" s="339"/>
      <c r="J61" s="339"/>
      <c r="K61" s="339"/>
      <c r="L61" s="339"/>
      <c r="M61" s="339"/>
      <c r="N61" s="340"/>
    </row>
    <row r="62" spans="1:14" ht="14.65" thickBot="1" x14ac:dyDescent="0.5">
      <c r="A62" s="341"/>
      <c r="B62" s="342"/>
      <c r="C62" s="342"/>
      <c r="D62" s="342"/>
      <c r="E62" s="342"/>
      <c r="F62" s="342"/>
      <c r="G62" s="342"/>
      <c r="H62" s="342"/>
      <c r="I62" s="342"/>
      <c r="J62" s="342"/>
      <c r="K62" s="342"/>
      <c r="L62" s="342"/>
      <c r="M62" s="342"/>
      <c r="N62" s="343"/>
    </row>
  </sheetData>
  <sheetProtection formatCells="0" formatRows="0" insertColumns="0" insertRows="0"/>
  <sortState xmlns:xlrd2="http://schemas.microsoft.com/office/spreadsheetml/2017/richdata2" ref="A37:N42">
    <sortCondition ref="A37:A42"/>
  </sortState>
  <mergeCells count="18">
    <mergeCell ref="A2:E2"/>
    <mergeCell ref="A10:N10"/>
    <mergeCell ref="A9:N9"/>
    <mergeCell ref="A8:N8"/>
    <mergeCell ref="A7:N7"/>
    <mergeCell ref="A6:N6"/>
    <mergeCell ref="A4:N4"/>
    <mergeCell ref="A5:N5"/>
    <mergeCell ref="A11:N11"/>
    <mergeCell ref="A23:N23"/>
    <mergeCell ref="A46:N46"/>
    <mergeCell ref="A47:N62"/>
    <mergeCell ref="A14:N14"/>
    <mergeCell ref="A16:N16"/>
    <mergeCell ref="A15:N15"/>
    <mergeCell ref="A13:N13"/>
    <mergeCell ref="A12:N12"/>
    <mergeCell ref="A44:L45"/>
  </mergeCells>
  <conditionalFormatting sqref="H24:H43">
    <cfRule type="cellIs" dxfId="1" priority="1" operator="lessThan">
      <formula>0</formula>
    </cfRule>
  </conditionalFormatting>
  <dataValidations count="1">
    <dataValidation type="list" allowBlank="1" showInputMessage="1" showErrorMessage="1" prompt="Please select relevant financial year" sqref="A2:E2" xr:uid="{00000000-0002-0000-0400-000000000000}">
      <formula1>"1 July 2020 - 30 June 2021, 1 July 2021 - 30 June 2022, 1 July 2022 - 30 June 2023, 1 July 2023 - 30 June 2024"</formula1>
    </dataValidation>
  </dataValidations>
  <pageMargins left="0.51181102362204722" right="0.11811023622047245" top="0.35433070866141736" bottom="0.39370078740157483" header="0.31496062992125984" footer="0.19685039370078741"/>
  <pageSetup paperSize="9" scale="70" orientation="landscape" r:id="rId1"/>
  <headerFooter>
    <oddFooter>&amp;C_x000D_&amp;1#&amp;"Calibri"&amp;10&amp;K000000 Confidential</oddFooter>
  </headerFooter>
  <rowBreaks count="1" manualBreakCount="1">
    <brk id="29"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N59"/>
  <sheetViews>
    <sheetView showGridLines="0" tabSelected="1" showRuler="0" topLeftCell="A15" zoomScaleNormal="100" workbookViewId="0">
      <selection activeCell="Q30" sqref="Q30"/>
    </sheetView>
  </sheetViews>
  <sheetFormatPr defaultColWidth="8.86328125" defaultRowHeight="14.25" x14ac:dyDescent="0.45"/>
  <cols>
    <col min="1" max="1" width="24" customWidth="1"/>
    <col min="2" max="2" width="9" customWidth="1"/>
    <col min="3" max="3" width="7.73046875" customWidth="1"/>
    <col min="4" max="4" width="8.3984375" customWidth="1"/>
    <col min="5" max="5" width="8.59765625" bestFit="1" customWidth="1"/>
    <col min="6" max="6" width="7.73046875" customWidth="1"/>
    <col min="7" max="7" width="5.59765625" customWidth="1"/>
    <col min="8" max="8" width="9.73046875" customWidth="1"/>
    <col min="9" max="9" width="17.3984375" bestFit="1" customWidth="1"/>
    <col min="10" max="10" width="5.59765625" customWidth="1"/>
    <col min="11" max="11" width="10.73046875" bestFit="1" customWidth="1"/>
    <col min="12" max="12" width="10.73046875" customWidth="1"/>
  </cols>
  <sheetData>
    <row r="1" spans="1:13" s="9" customFormat="1" ht="19.899999999999999" customHeight="1" x14ac:dyDescent="0.45">
      <c r="A1" s="18" t="s">
        <v>20</v>
      </c>
      <c r="B1" s="19"/>
      <c r="C1" s="20"/>
    </row>
    <row r="2" spans="1:13" ht="15" customHeight="1" thickBot="1" x14ac:dyDescent="0.5">
      <c r="A2" s="266" t="s">
        <v>21</v>
      </c>
      <c r="B2" s="267"/>
      <c r="C2" s="268"/>
    </row>
    <row r="3" spans="1:13" ht="30" customHeight="1" thickBot="1" x14ac:dyDescent="0.6">
      <c r="A3" s="16"/>
      <c r="B3" s="47" t="s">
        <v>190</v>
      </c>
    </row>
    <row r="4" spans="1:13" ht="49.5" customHeight="1" thickBot="1" x14ac:dyDescent="0.5">
      <c r="A4" s="284" t="s">
        <v>23</v>
      </c>
      <c r="B4" s="285"/>
      <c r="C4" s="285"/>
      <c r="D4" s="285"/>
      <c r="E4" s="285"/>
      <c r="F4" s="285"/>
      <c r="G4" s="285"/>
      <c r="H4" s="285"/>
      <c r="I4" s="285"/>
      <c r="J4" s="285"/>
      <c r="K4" s="285"/>
      <c r="L4" s="286"/>
    </row>
    <row r="5" spans="1:13" ht="19.899999999999999" customHeight="1" thickBot="1" x14ac:dyDescent="0.5">
      <c r="A5" s="290" t="s">
        <v>24</v>
      </c>
      <c r="B5" s="291"/>
      <c r="C5" s="291"/>
      <c r="D5" s="291"/>
      <c r="E5" s="291"/>
      <c r="F5" s="291"/>
      <c r="G5" s="291"/>
      <c r="H5" s="291"/>
      <c r="I5" s="291"/>
      <c r="J5" s="291"/>
      <c r="K5" s="291"/>
      <c r="L5" s="292"/>
    </row>
    <row r="6" spans="1:13" ht="14.65" thickBot="1" x14ac:dyDescent="0.5">
      <c r="A6" s="284" t="s">
        <v>25</v>
      </c>
      <c r="B6" s="285"/>
      <c r="C6" s="285"/>
      <c r="D6" s="285"/>
      <c r="E6" s="285"/>
      <c r="F6" s="285"/>
      <c r="G6" s="285"/>
      <c r="H6" s="285"/>
      <c r="I6" s="285"/>
      <c r="J6" s="285"/>
      <c r="K6" s="285"/>
      <c r="L6" s="286"/>
    </row>
    <row r="7" spans="1:13" s="9" customFormat="1" ht="90" customHeight="1" thickBot="1" x14ac:dyDescent="0.5">
      <c r="A7" s="287" t="s">
        <v>191</v>
      </c>
      <c r="B7" s="288"/>
      <c r="C7" s="288"/>
      <c r="D7" s="288"/>
      <c r="E7" s="288"/>
      <c r="F7" s="288"/>
      <c r="G7" s="288"/>
      <c r="H7" s="288"/>
      <c r="I7" s="288"/>
      <c r="J7" s="288"/>
      <c r="K7" s="288"/>
      <c r="L7" s="289"/>
      <c r="M7" s="15"/>
    </row>
    <row r="8" spans="1:13" ht="48" customHeight="1" thickBot="1" x14ac:dyDescent="0.5">
      <c r="A8" s="281" t="s">
        <v>27</v>
      </c>
      <c r="B8" s="282"/>
      <c r="C8" s="282"/>
      <c r="D8" s="282"/>
      <c r="E8" s="282"/>
      <c r="F8" s="282"/>
      <c r="G8" s="282"/>
      <c r="H8" s="282"/>
      <c r="I8" s="282"/>
      <c r="J8" s="282"/>
      <c r="K8" s="282"/>
      <c r="L8" s="283"/>
      <c r="M8" s="15"/>
    </row>
    <row r="9" spans="1:13" s="9" customFormat="1" ht="75" customHeight="1" thickBot="1" x14ac:dyDescent="0.5">
      <c r="A9" s="278" t="s">
        <v>192</v>
      </c>
      <c r="B9" s="279"/>
      <c r="C9" s="279"/>
      <c r="D9" s="279"/>
      <c r="E9" s="279"/>
      <c r="F9" s="279"/>
      <c r="G9" s="279"/>
      <c r="H9" s="279"/>
      <c r="I9" s="279"/>
      <c r="J9" s="279"/>
      <c r="K9" s="279"/>
      <c r="L9" s="280"/>
      <c r="M9" s="15"/>
    </row>
    <row r="10" spans="1:13" ht="15" customHeight="1" thickBot="1" x14ac:dyDescent="0.5">
      <c r="A10" s="275" t="s">
        <v>29</v>
      </c>
      <c r="B10" s="276"/>
      <c r="C10" s="276"/>
      <c r="D10" s="276"/>
      <c r="E10" s="276"/>
      <c r="F10" s="276"/>
      <c r="G10" s="276"/>
      <c r="H10" s="276"/>
      <c r="I10" s="276"/>
      <c r="J10" s="276"/>
      <c r="K10" s="276"/>
      <c r="L10" s="277"/>
      <c r="M10" s="15"/>
    </row>
    <row r="11" spans="1:13" ht="15" customHeight="1" thickBot="1" x14ac:dyDescent="0.5">
      <c r="A11" s="272" t="s">
        <v>30</v>
      </c>
      <c r="B11" s="273"/>
      <c r="C11" s="273"/>
      <c r="D11" s="273"/>
      <c r="E11" s="273"/>
      <c r="F11" s="273"/>
      <c r="G11" s="273"/>
      <c r="H11" s="273"/>
      <c r="I11" s="273"/>
      <c r="J11" s="273"/>
      <c r="K11" s="273"/>
      <c r="L11" s="274"/>
      <c r="M11" s="15"/>
    </row>
    <row r="12" spans="1:13" ht="78" customHeight="1" thickBot="1" x14ac:dyDescent="0.5">
      <c r="A12" s="293" t="s">
        <v>131</v>
      </c>
      <c r="B12" s="294"/>
      <c r="C12" s="294"/>
      <c r="D12" s="294"/>
      <c r="E12" s="294"/>
      <c r="F12" s="294"/>
      <c r="G12" s="294"/>
      <c r="H12" s="294"/>
      <c r="I12" s="294"/>
      <c r="J12" s="294"/>
      <c r="K12" s="294"/>
      <c r="L12" s="295"/>
      <c r="M12" s="15"/>
    </row>
    <row r="13" spans="1:13" ht="15.75" customHeight="1" thickBot="1" x14ac:dyDescent="0.5">
      <c r="A13" s="269" t="s">
        <v>32</v>
      </c>
      <c r="B13" s="270"/>
      <c r="C13" s="270"/>
      <c r="D13" s="270"/>
      <c r="E13" s="270"/>
      <c r="F13" s="270"/>
      <c r="G13" s="270"/>
      <c r="H13" s="270"/>
      <c r="I13" s="270"/>
      <c r="J13" s="270"/>
      <c r="K13" s="270"/>
      <c r="L13" s="271"/>
    </row>
    <row r="14" spans="1:13" ht="16.5" customHeight="1" thickBot="1" x14ac:dyDescent="0.5">
      <c r="A14" s="305" t="s">
        <v>33</v>
      </c>
      <c r="B14" s="306"/>
      <c r="C14" s="306"/>
      <c r="D14" s="306"/>
      <c r="E14" s="306"/>
      <c r="F14" s="306"/>
      <c r="G14" s="306"/>
      <c r="H14" s="306"/>
      <c r="I14" s="306"/>
      <c r="J14" s="306"/>
      <c r="K14" s="306"/>
      <c r="L14" s="307"/>
    </row>
    <row r="15" spans="1:13" ht="127.9" customHeight="1" x14ac:dyDescent="0.45">
      <c r="A15" s="102" t="s">
        <v>34</v>
      </c>
      <c r="B15" s="105" t="s">
        <v>35</v>
      </c>
      <c r="C15" s="57" t="s">
        <v>36</v>
      </c>
      <c r="D15" s="106" t="s">
        <v>37</v>
      </c>
      <c r="E15" s="110" t="s">
        <v>193</v>
      </c>
      <c r="F15" s="58" t="s">
        <v>39</v>
      </c>
      <c r="G15" s="59" t="s">
        <v>40</v>
      </c>
      <c r="H15" s="60" t="s">
        <v>41</v>
      </c>
      <c r="I15" s="61" t="s">
        <v>42</v>
      </c>
      <c r="J15" s="111" t="s">
        <v>194</v>
      </c>
      <c r="K15" s="118" t="s">
        <v>44</v>
      </c>
      <c r="L15" s="64" t="s">
        <v>45</v>
      </c>
    </row>
    <row r="16" spans="1:13" x14ac:dyDescent="0.45">
      <c r="A16" s="103" t="s">
        <v>195</v>
      </c>
      <c r="B16" s="82">
        <v>1000</v>
      </c>
      <c r="C16" s="80">
        <v>2000</v>
      </c>
      <c r="D16" s="83">
        <f>B16/C16</f>
        <v>0.5</v>
      </c>
      <c r="E16" s="112">
        <v>0.6</v>
      </c>
      <c r="F16" s="81">
        <f>D16-E16</f>
        <v>-9.9999999999999978E-2</v>
      </c>
      <c r="G16" s="33"/>
      <c r="H16" s="34"/>
      <c r="I16" s="34"/>
      <c r="J16" s="35"/>
      <c r="K16" s="141"/>
      <c r="L16" s="35"/>
    </row>
    <row r="17" spans="1:12" x14ac:dyDescent="0.45">
      <c r="A17" s="103" t="s">
        <v>196</v>
      </c>
      <c r="B17" s="82">
        <v>1000</v>
      </c>
      <c r="C17" s="80">
        <v>3000</v>
      </c>
      <c r="D17" s="83">
        <f t="shared" ref="D17" si="0">B17/C17</f>
        <v>0.33333333333333331</v>
      </c>
      <c r="E17" s="112">
        <v>0</v>
      </c>
      <c r="F17" s="81">
        <f>D17-E17</f>
        <v>0.33333333333333331</v>
      </c>
      <c r="G17" s="33"/>
      <c r="H17" s="34" t="s">
        <v>197</v>
      </c>
      <c r="I17" s="34"/>
      <c r="J17" s="35"/>
      <c r="K17" s="141"/>
      <c r="L17" s="35"/>
    </row>
    <row r="18" spans="1:12" ht="14.65" thickBot="1" x14ac:dyDescent="0.5">
      <c r="A18" s="104" t="s">
        <v>198</v>
      </c>
      <c r="B18" s="107">
        <v>0</v>
      </c>
      <c r="C18" s="108">
        <v>1000</v>
      </c>
      <c r="D18" s="109">
        <f>B18/C18</f>
        <v>0</v>
      </c>
      <c r="E18" s="113">
        <v>0</v>
      </c>
      <c r="F18" s="114">
        <f>D18-E18</f>
        <v>0</v>
      </c>
      <c r="G18" s="115"/>
      <c r="H18" s="116"/>
      <c r="I18" s="116"/>
      <c r="J18" s="117" t="s">
        <v>50</v>
      </c>
      <c r="K18" s="120">
        <v>41821</v>
      </c>
      <c r="L18" s="117"/>
    </row>
    <row r="19" spans="1:12" ht="14.65" thickBot="1" x14ac:dyDescent="0.5">
      <c r="A19" s="302" t="s">
        <v>199</v>
      </c>
      <c r="B19" s="303"/>
      <c r="C19" s="303"/>
      <c r="D19" s="303"/>
      <c r="E19" s="303"/>
      <c r="F19" s="303"/>
      <c r="G19" s="303"/>
      <c r="H19" s="303"/>
      <c r="I19" s="303"/>
      <c r="J19" s="303"/>
      <c r="K19" s="303"/>
      <c r="L19" s="304"/>
    </row>
    <row r="20" spans="1:12" x14ac:dyDescent="0.45">
      <c r="A20" s="190" t="s">
        <v>200</v>
      </c>
      <c r="B20" s="197">
        <v>4710.4114222222561</v>
      </c>
      <c r="C20" s="198">
        <v>8377.2194777777786</v>
      </c>
      <c r="D20" s="199">
        <f>B20/C20</f>
        <v>0.56228817147712895</v>
      </c>
      <c r="E20" s="200">
        <v>0.45</v>
      </c>
      <c r="F20" s="201">
        <f>D20-E20</f>
        <v>0.11228817147712894</v>
      </c>
      <c r="G20" s="212"/>
      <c r="H20" s="213"/>
      <c r="I20" s="214"/>
      <c r="J20" s="257"/>
      <c r="K20" s="130"/>
      <c r="L20" s="249"/>
    </row>
    <row r="21" spans="1:12" x14ac:dyDescent="0.45">
      <c r="A21" s="121" t="s">
        <v>201</v>
      </c>
      <c r="B21" s="22">
        <v>4137.0439888888741</v>
      </c>
      <c r="C21" s="23">
        <v>8327.2317000000185</v>
      </c>
      <c r="D21" s="55">
        <f>B21/C21</f>
        <v>0.49680904025870504</v>
      </c>
      <c r="E21" s="128">
        <v>0.45</v>
      </c>
      <c r="F21" s="54">
        <f>D21-E21</f>
        <v>4.6809040258705026E-2</v>
      </c>
      <c r="G21" s="216"/>
      <c r="H21" s="217"/>
      <c r="I21" s="218"/>
      <c r="J21" s="255"/>
      <c r="K21" s="131"/>
      <c r="L21" s="247"/>
    </row>
    <row r="22" spans="1:12" x14ac:dyDescent="0.45">
      <c r="A22" s="121" t="s">
        <v>202</v>
      </c>
      <c r="B22" s="22">
        <v>6786.132422222222</v>
      </c>
      <c r="C22" s="23">
        <v>8400.7927999999883</v>
      </c>
      <c r="D22" s="55">
        <f>B22/C22</f>
        <v>0.8077966667886668</v>
      </c>
      <c r="E22" s="128">
        <v>0.45</v>
      </c>
      <c r="F22" s="54">
        <f>D22-E22</f>
        <v>0.35779666678866678</v>
      </c>
      <c r="G22" s="216"/>
      <c r="H22" s="217"/>
      <c r="I22" s="218"/>
      <c r="J22" s="255"/>
      <c r="K22" s="131"/>
      <c r="L22" s="247"/>
    </row>
    <row r="23" spans="1:12" x14ac:dyDescent="0.45">
      <c r="A23" s="121" t="s">
        <v>203</v>
      </c>
      <c r="B23" s="22">
        <v>4608.6895444444672</v>
      </c>
      <c r="C23" s="23">
        <v>8323.3118444444844</v>
      </c>
      <c r="D23" s="55">
        <f>B23/C23</f>
        <v>0.55370862351151773</v>
      </c>
      <c r="E23" s="128">
        <v>0.45</v>
      </c>
      <c r="F23" s="54">
        <f>D23-E23</f>
        <v>0.10370862351151772</v>
      </c>
      <c r="G23" s="216"/>
      <c r="H23" s="217"/>
      <c r="I23" s="218"/>
      <c r="J23" s="255"/>
      <c r="K23" s="131"/>
      <c r="L23" s="247"/>
    </row>
    <row r="24" spans="1:12" x14ac:dyDescent="0.45">
      <c r="A24" s="121" t="s">
        <v>204</v>
      </c>
      <c r="B24" s="22">
        <v>7438.5695222222939</v>
      </c>
      <c r="C24" s="23">
        <v>7652.2232444445772</v>
      </c>
      <c r="D24" s="55">
        <f>B24/C24</f>
        <v>0.97207952311409718</v>
      </c>
      <c r="E24" s="128">
        <v>0.45</v>
      </c>
      <c r="F24" s="54">
        <f>D24-E24</f>
        <v>0.52207952311409711</v>
      </c>
      <c r="G24" s="216"/>
      <c r="H24" s="217"/>
      <c r="I24" s="218"/>
      <c r="J24" s="255"/>
      <c r="K24" s="131"/>
      <c r="L24" s="246"/>
    </row>
    <row r="25" spans="1:12" x14ac:dyDescent="0.45">
      <c r="A25" s="121"/>
      <c r="B25" s="22"/>
      <c r="C25" s="23"/>
      <c r="D25" s="55"/>
      <c r="E25" s="128"/>
      <c r="F25" s="54"/>
      <c r="G25" s="216"/>
      <c r="H25" s="217"/>
      <c r="I25" s="218"/>
      <c r="J25" s="255"/>
      <c r="K25" s="132"/>
      <c r="L25" s="247"/>
    </row>
    <row r="26" spans="1:12" x14ac:dyDescent="0.45">
      <c r="A26" s="121"/>
      <c r="B26" s="22"/>
      <c r="C26" s="23"/>
      <c r="D26" s="55"/>
      <c r="E26" s="128"/>
      <c r="F26" s="54"/>
      <c r="G26" s="216"/>
      <c r="H26" s="217"/>
      <c r="I26" s="218"/>
      <c r="J26" s="255"/>
      <c r="K26" s="132"/>
      <c r="L26" s="246"/>
    </row>
    <row r="27" spans="1:12" x14ac:dyDescent="0.45">
      <c r="A27" s="121"/>
      <c r="B27" s="24"/>
      <c r="C27" s="25"/>
      <c r="D27" s="55"/>
      <c r="E27" s="128"/>
      <c r="F27" s="54"/>
      <c r="G27" s="216"/>
      <c r="H27" s="217"/>
      <c r="I27" s="218"/>
      <c r="J27" s="255"/>
      <c r="K27" s="132"/>
      <c r="L27" s="246"/>
    </row>
    <row r="28" spans="1:12" x14ac:dyDescent="0.45">
      <c r="A28" s="121"/>
      <c r="B28" s="24"/>
      <c r="C28" s="25"/>
      <c r="D28" s="55"/>
      <c r="E28" s="128"/>
      <c r="F28" s="54"/>
      <c r="G28" s="216"/>
      <c r="H28" s="217"/>
      <c r="I28" s="218"/>
      <c r="J28" s="255"/>
      <c r="K28" s="132"/>
      <c r="L28" s="246"/>
    </row>
    <row r="29" spans="1:12" x14ac:dyDescent="0.45">
      <c r="A29" s="121"/>
      <c r="B29" s="24"/>
      <c r="C29" s="25"/>
      <c r="D29" s="55"/>
      <c r="E29" s="128"/>
      <c r="F29" s="54"/>
      <c r="G29" s="216"/>
      <c r="H29" s="217"/>
      <c r="I29" s="218"/>
      <c r="J29" s="219"/>
      <c r="K29" s="132"/>
      <c r="L29" s="246"/>
    </row>
    <row r="30" spans="1:12" x14ac:dyDescent="0.45">
      <c r="A30" s="121"/>
      <c r="B30" s="24"/>
      <c r="C30" s="25"/>
      <c r="D30" s="55"/>
      <c r="E30" s="128"/>
      <c r="F30" s="54"/>
      <c r="G30" s="216"/>
      <c r="H30" s="217"/>
      <c r="I30" s="218"/>
      <c r="J30" s="219"/>
      <c r="K30" s="132"/>
      <c r="L30" s="246"/>
    </row>
    <row r="31" spans="1:12" x14ac:dyDescent="0.45">
      <c r="A31" s="121"/>
      <c r="B31" s="24"/>
      <c r="C31" s="25"/>
      <c r="D31" s="55"/>
      <c r="E31" s="128"/>
      <c r="F31" s="54"/>
      <c r="G31" s="216"/>
      <c r="H31" s="217"/>
      <c r="I31" s="218"/>
      <c r="J31" s="219"/>
      <c r="K31" s="132"/>
      <c r="L31" s="246"/>
    </row>
    <row r="32" spans="1:12" x14ac:dyDescent="0.45">
      <c r="A32" s="121"/>
      <c r="B32" s="24"/>
      <c r="C32" s="25"/>
      <c r="D32" s="55"/>
      <c r="E32" s="128"/>
      <c r="F32" s="54"/>
      <c r="G32" s="216"/>
      <c r="H32" s="217"/>
      <c r="I32" s="218"/>
      <c r="J32" s="219"/>
      <c r="K32" s="132"/>
      <c r="L32" s="246"/>
    </row>
    <row r="33" spans="1:14" x14ac:dyDescent="0.45">
      <c r="A33" s="121"/>
      <c r="B33" s="24"/>
      <c r="C33" s="25"/>
      <c r="D33" s="55"/>
      <c r="E33" s="128"/>
      <c r="F33" s="54"/>
      <c r="G33" s="216"/>
      <c r="H33" s="217"/>
      <c r="I33" s="218"/>
      <c r="J33" s="219"/>
      <c r="K33" s="132"/>
      <c r="L33" s="246"/>
    </row>
    <row r="34" spans="1:14" x14ac:dyDescent="0.45">
      <c r="A34" s="121"/>
      <c r="B34" s="24"/>
      <c r="C34" s="25"/>
      <c r="D34" s="55"/>
      <c r="E34" s="128"/>
      <c r="F34" s="54"/>
      <c r="G34" s="216"/>
      <c r="H34" s="217"/>
      <c r="I34" s="218"/>
      <c r="J34" s="219"/>
      <c r="K34" s="132"/>
      <c r="L34" s="246"/>
    </row>
    <row r="35" spans="1:14" x14ac:dyDescent="0.45">
      <c r="A35" s="121"/>
      <c r="B35" s="24"/>
      <c r="C35" s="25"/>
      <c r="D35" s="55"/>
      <c r="E35" s="128"/>
      <c r="F35" s="54"/>
      <c r="G35" s="216"/>
      <c r="H35" s="217"/>
      <c r="I35" s="218"/>
      <c r="J35" s="219"/>
      <c r="K35" s="132"/>
      <c r="L35" s="246"/>
    </row>
    <row r="36" spans="1:14" x14ac:dyDescent="0.45">
      <c r="A36" s="121"/>
      <c r="B36" s="24"/>
      <c r="C36" s="25"/>
      <c r="D36" s="55"/>
      <c r="E36" s="128"/>
      <c r="F36" s="54"/>
      <c r="G36" s="216"/>
      <c r="H36" s="217"/>
      <c r="I36" s="218"/>
      <c r="J36" s="219"/>
      <c r="K36" s="132"/>
      <c r="L36" s="246"/>
    </row>
    <row r="37" spans="1:14" x14ac:dyDescent="0.45">
      <c r="A37" s="121"/>
      <c r="B37" s="24"/>
      <c r="C37" s="25"/>
      <c r="D37" s="55"/>
      <c r="E37" s="128"/>
      <c r="F37" s="54"/>
      <c r="G37" s="216"/>
      <c r="H37" s="217"/>
      <c r="I37" s="218"/>
      <c r="J37" s="219"/>
      <c r="K37" s="132"/>
      <c r="L37" s="246"/>
    </row>
    <row r="38" spans="1:14" x14ac:dyDescent="0.45">
      <c r="A38" s="121"/>
      <c r="B38" s="24"/>
      <c r="C38" s="25"/>
      <c r="D38" s="55"/>
      <c r="E38" s="128"/>
      <c r="F38" s="54"/>
      <c r="G38" s="216"/>
      <c r="H38" s="217"/>
      <c r="I38" s="218"/>
      <c r="J38" s="219"/>
      <c r="K38" s="132"/>
      <c r="L38" s="246"/>
    </row>
    <row r="39" spans="1:14" x14ac:dyDescent="0.45">
      <c r="A39" s="121"/>
      <c r="B39" s="24"/>
      <c r="C39" s="25"/>
      <c r="D39" s="55"/>
      <c r="E39" s="128"/>
      <c r="F39" s="54"/>
      <c r="G39" s="216"/>
      <c r="H39" s="217"/>
      <c r="I39" s="218"/>
      <c r="J39" s="219"/>
      <c r="K39" s="132"/>
      <c r="L39" s="246"/>
    </row>
    <row r="40" spans="1:14" ht="14.65" thickBot="1" x14ac:dyDescent="0.5">
      <c r="A40" s="122"/>
      <c r="B40" s="24"/>
      <c r="C40" s="25"/>
      <c r="D40" s="55"/>
      <c r="E40" s="128"/>
      <c r="F40" s="54"/>
      <c r="G40" s="216"/>
      <c r="H40" s="217"/>
      <c r="I40" s="218"/>
      <c r="J40" s="219"/>
      <c r="K40" s="132"/>
      <c r="L40" s="246"/>
    </row>
    <row r="41" spans="1:14" ht="14.65" thickBot="1" x14ac:dyDescent="0.5">
      <c r="A41" s="189"/>
      <c r="B41" s="138"/>
      <c r="C41" s="65"/>
      <c r="D41" s="124"/>
      <c r="E41" s="129"/>
      <c r="F41" s="66"/>
      <c r="G41" s="220"/>
      <c r="H41" s="221"/>
      <c r="I41" s="222"/>
      <c r="J41" s="223"/>
      <c r="K41" s="133"/>
      <c r="L41" s="250"/>
    </row>
    <row r="42" spans="1:14" ht="44.25" customHeight="1" x14ac:dyDescent="0.45">
      <c r="A42" s="308" t="s">
        <v>66</v>
      </c>
      <c r="B42" s="321"/>
      <c r="C42" s="321"/>
      <c r="D42" s="321"/>
      <c r="E42" s="321"/>
      <c r="F42" s="321"/>
      <c r="G42" s="321"/>
      <c r="H42" s="321"/>
      <c r="I42" s="321"/>
      <c r="J42" s="321"/>
      <c r="K42" s="321"/>
      <c r="L42" s="322"/>
      <c r="M42" s="62"/>
      <c r="N42" s="62"/>
    </row>
    <row r="43" spans="1:14" ht="18" customHeight="1" thickBot="1" x14ac:dyDescent="0.5">
      <c r="A43" s="311" t="s">
        <v>67</v>
      </c>
      <c r="B43" s="312"/>
      <c r="C43" s="312"/>
      <c r="D43" s="312"/>
      <c r="E43" s="312"/>
      <c r="F43" s="312"/>
      <c r="G43" s="312"/>
      <c r="H43" s="312"/>
      <c r="I43" s="312"/>
      <c r="J43" s="312"/>
      <c r="K43" s="312"/>
      <c r="L43" s="313"/>
      <c r="M43" s="62"/>
      <c r="N43" s="62"/>
    </row>
    <row r="44" spans="1:14" x14ac:dyDescent="0.45">
      <c r="A44" s="335"/>
      <c r="B44" s="336"/>
      <c r="C44" s="336"/>
      <c r="D44" s="336"/>
      <c r="E44" s="336"/>
      <c r="F44" s="336"/>
      <c r="G44" s="336"/>
      <c r="H44" s="336"/>
      <c r="I44" s="336"/>
      <c r="J44" s="336"/>
      <c r="K44" s="336"/>
      <c r="L44" s="337"/>
    </row>
    <row r="45" spans="1:14" x14ac:dyDescent="0.45">
      <c r="A45" s="338"/>
      <c r="B45" s="339"/>
      <c r="C45" s="339"/>
      <c r="D45" s="339"/>
      <c r="E45" s="339"/>
      <c r="F45" s="339"/>
      <c r="G45" s="339"/>
      <c r="H45" s="339"/>
      <c r="I45" s="339"/>
      <c r="J45" s="339"/>
      <c r="K45" s="339"/>
      <c r="L45" s="340"/>
    </row>
    <row r="46" spans="1:14" x14ac:dyDescent="0.45">
      <c r="A46" s="338"/>
      <c r="B46" s="339"/>
      <c r="C46" s="339"/>
      <c r="D46" s="339"/>
      <c r="E46" s="339"/>
      <c r="F46" s="339"/>
      <c r="G46" s="339"/>
      <c r="H46" s="339"/>
      <c r="I46" s="339"/>
      <c r="J46" s="339"/>
      <c r="K46" s="339"/>
      <c r="L46" s="340"/>
    </row>
    <row r="47" spans="1:14" x14ac:dyDescent="0.45">
      <c r="A47" s="338"/>
      <c r="B47" s="339"/>
      <c r="C47" s="339"/>
      <c r="D47" s="339"/>
      <c r="E47" s="339"/>
      <c r="F47" s="339"/>
      <c r="G47" s="339"/>
      <c r="H47" s="339"/>
      <c r="I47" s="339"/>
      <c r="J47" s="339"/>
      <c r="K47" s="339"/>
      <c r="L47" s="340"/>
    </row>
    <row r="48" spans="1:14" x14ac:dyDescent="0.45">
      <c r="A48" s="338"/>
      <c r="B48" s="339"/>
      <c r="C48" s="339"/>
      <c r="D48" s="339"/>
      <c r="E48" s="339"/>
      <c r="F48" s="339"/>
      <c r="G48" s="339"/>
      <c r="H48" s="339"/>
      <c r="I48" s="339"/>
      <c r="J48" s="339"/>
      <c r="K48" s="339"/>
      <c r="L48" s="340"/>
    </row>
    <row r="49" spans="1:12" x14ac:dyDescent="0.45">
      <c r="A49" s="338"/>
      <c r="B49" s="339"/>
      <c r="C49" s="339"/>
      <c r="D49" s="339"/>
      <c r="E49" s="339"/>
      <c r="F49" s="339"/>
      <c r="G49" s="339"/>
      <c r="H49" s="339"/>
      <c r="I49" s="339"/>
      <c r="J49" s="339"/>
      <c r="K49" s="339"/>
      <c r="L49" s="340"/>
    </row>
    <row r="50" spans="1:12" x14ac:dyDescent="0.45">
      <c r="A50" s="338"/>
      <c r="B50" s="339"/>
      <c r="C50" s="339"/>
      <c r="D50" s="339"/>
      <c r="E50" s="339"/>
      <c r="F50" s="339"/>
      <c r="G50" s="339"/>
      <c r="H50" s="339"/>
      <c r="I50" s="339"/>
      <c r="J50" s="339"/>
      <c r="K50" s="339"/>
      <c r="L50" s="340"/>
    </row>
    <row r="51" spans="1:12" x14ac:dyDescent="0.45">
      <c r="A51" s="338"/>
      <c r="B51" s="339"/>
      <c r="C51" s="339"/>
      <c r="D51" s="339"/>
      <c r="E51" s="339"/>
      <c r="F51" s="339"/>
      <c r="G51" s="339"/>
      <c r="H51" s="339"/>
      <c r="I51" s="339"/>
      <c r="J51" s="339"/>
      <c r="K51" s="339"/>
      <c r="L51" s="340"/>
    </row>
    <row r="52" spans="1:12" x14ac:dyDescent="0.45">
      <c r="A52" s="338"/>
      <c r="B52" s="339"/>
      <c r="C52" s="339"/>
      <c r="D52" s="339"/>
      <c r="E52" s="339"/>
      <c r="F52" s="339"/>
      <c r="G52" s="339"/>
      <c r="H52" s="339"/>
      <c r="I52" s="339"/>
      <c r="J52" s="339"/>
      <c r="K52" s="339"/>
      <c r="L52" s="340"/>
    </row>
    <row r="53" spans="1:12" x14ac:dyDescent="0.45">
      <c r="A53" s="338"/>
      <c r="B53" s="339"/>
      <c r="C53" s="339"/>
      <c r="D53" s="339"/>
      <c r="E53" s="339"/>
      <c r="F53" s="339"/>
      <c r="G53" s="339"/>
      <c r="H53" s="339"/>
      <c r="I53" s="339"/>
      <c r="J53" s="339"/>
      <c r="K53" s="339"/>
      <c r="L53" s="340"/>
    </row>
    <row r="54" spans="1:12" x14ac:dyDescent="0.45">
      <c r="A54" s="338"/>
      <c r="B54" s="339"/>
      <c r="C54" s="339"/>
      <c r="D54" s="339"/>
      <c r="E54" s="339"/>
      <c r="F54" s="339"/>
      <c r="G54" s="339"/>
      <c r="H54" s="339"/>
      <c r="I54" s="339"/>
      <c r="J54" s="339"/>
      <c r="K54" s="339"/>
      <c r="L54" s="340"/>
    </row>
    <row r="55" spans="1:12" x14ac:dyDescent="0.45">
      <c r="A55" s="338"/>
      <c r="B55" s="339"/>
      <c r="C55" s="339"/>
      <c r="D55" s="339"/>
      <c r="E55" s="339"/>
      <c r="F55" s="339"/>
      <c r="G55" s="339"/>
      <c r="H55" s="339"/>
      <c r="I55" s="339"/>
      <c r="J55" s="339"/>
      <c r="K55" s="339"/>
      <c r="L55" s="340"/>
    </row>
    <row r="56" spans="1:12" x14ac:dyDescent="0.45">
      <c r="A56" s="338"/>
      <c r="B56" s="339"/>
      <c r="C56" s="339"/>
      <c r="D56" s="339"/>
      <c r="E56" s="339"/>
      <c r="F56" s="339"/>
      <c r="G56" s="339"/>
      <c r="H56" s="339"/>
      <c r="I56" s="339"/>
      <c r="J56" s="339"/>
      <c r="K56" s="339"/>
      <c r="L56" s="340"/>
    </row>
    <row r="57" spans="1:12" x14ac:dyDescent="0.45">
      <c r="A57" s="338"/>
      <c r="B57" s="339"/>
      <c r="C57" s="339"/>
      <c r="D57" s="339"/>
      <c r="E57" s="339"/>
      <c r="F57" s="339"/>
      <c r="G57" s="339"/>
      <c r="H57" s="339"/>
      <c r="I57" s="339"/>
      <c r="J57" s="339"/>
      <c r="K57" s="339"/>
      <c r="L57" s="340"/>
    </row>
    <row r="58" spans="1:12" x14ac:dyDescent="0.45">
      <c r="A58" s="338"/>
      <c r="B58" s="339"/>
      <c r="C58" s="339"/>
      <c r="D58" s="339"/>
      <c r="E58" s="339"/>
      <c r="F58" s="339"/>
      <c r="G58" s="339"/>
      <c r="H58" s="339"/>
      <c r="I58" s="339"/>
      <c r="J58" s="339"/>
      <c r="K58" s="339"/>
      <c r="L58" s="340"/>
    </row>
    <row r="59" spans="1:12" ht="14.65" thickBot="1" x14ac:dyDescent="0.5">
      <c r="A59" s="341"/>
      <c r="B59" s="342"/>
      <c r="C59" s="342"/>
      <c r="D59" s="342"/>
      <c r="E59" s="342"/>
      <c r="F59" s="342"/>
      <c r="G59" s="342"/>
      <c r="H59" s="342"/>
      <c r="I59" s="342"/>
      <c r="J59" s="342"/>
      <c r="K59" s="342"/>
      <c r="L59" s="343"/>
    </row>
  </sheetData>
  <sheetProtection formatCells="0" formatRows="0" insertColumns="0" insertRows="0"/>
  <sortState xmlns:xlrd2="http://schemas.microsoft.com/office/spreadsheetml/2017/richdata2" ref="A20:L24">
    <sortCondition ref="A20:A24"/>
  </sortState>
  <mergeCells count="16">
    <mergeCell ref="A13:L13"/>
    <mergeCell ref="A12:L12"/>
    <mergeCell ref="A11:L11"/>
    <mergeCell ref="A10:L10"/>
    <mergeCell ref="A9:L9"/>
    <mergeCell ref="A2:C2"/>
    <mergeCell ref="A8:L8"/>
    <mergeCell ref="A7:L7"/>
    <mergeCell ref="A6:L6"/>
    <mergeCell ref="A5:L5"/>
    <mergeCell ref="A4:L4"/>
    <mergeCell ref="A43:L43"/>
    <mergeCell ref="A44:L59"/>
    <mergeCell ref="A42:L42"/>
    <mergeCell ref="A19:L19"/>
    <mergeCell ref="A14:L14"/>
  </mergeCells>
  <conditionalFormatting sqref="F20:F41">
    <cfRule type="cellIs" dxfId="0" priority="1" operator="lessThan">
      <formula>0</formula>
    </cfRule>
  </conditionalFormatting>
  <dataValidations count="1">
    <dataValidation type="list" allowBlank="1" showInputMessage="1" showErrorMessage="1" prompt="Please select relevant financial year" sqref="A2:C2" xr:uid="{00000000-0002-0000-0500-000000000000}">
      <formula1>"1 July 2020 - 30 June 2021, 1 July 2021 - 30 June 2022, 1 July 2022 - 30 June 2023, 1 July 2023 - 30 June 2024"</formula1>
    </dataValidation>
  </dataValidations>
  <pageMargins left="0.11811023622047245" right="0.11811023622047245" top="0.35433070866141736" bottom="0.39370078740157483" header="0.31496062992125984" footer="0.19685039370078741"/>
  <pageSetup paperSize="9" scale="85" orientation="portrait" r:id="rId1"/>
  <headerFooter>
    <oddFooter>&amp;C_x000D_&amp;1#&amp;"Calibri"&amp;10&amp;K000000 Confidential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AM7W7QW6R7VW-674487575-4785</_dlc_DocId>
    <_dlc_DocIdUrl xmlns="d71819ef-55b9-420a-86a4-d36bc037540e">
      <Url>http://collaboration/organisation/cccd/CCB/MOD/_layouts/15/DocIdRedir.aspx?ID=AM7W7QW6R7VW-674487575-4785</Url>
      <Description>AM7W7QW6R7VW-674487575-4785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D8CBB4-1FA6-4735-A070-97A532CC1F6E}">
  <ds:schemaRefs>
    <ds:schemaRef ds:uri="http://schemas.microsoft.com/sharepoint/v3/contenttype/forms"/>
  </ds:schemaRefs>
</ds:datastoreItem>
</file>

<file path=customXml/itemProps2.xml><?xml version="1.0" encoding="utf-8"?>
<ds:datastoreItem xmlns:ds="http://schemas.openxmlformats.org/officeDocument/2006/customXml" ds:itemID="{9627A945-E5AF-4F28-9364-06CA66A72373}">
  <ds:schemaRefs>
    <ds:schemaRef ds:uri="http://schemas.microsoft.com/sharepoint/events"/>
  </ds:schemaRefs>
</ds:datastoreItem>
</file>

<file path=customXml/itemProps3.xml><?xml version="1.0" encoding="utf-8"?>
<ds:datastoreItem xmlns:ds="http://schemas.openxmlformats.org/officeDocument/2006/customXml" ds:itemID="{855FC15B-7CFA-4168-9DC9-FD9319C3E25F}">
  <ds:schemaRefs>
    <ds:schemaRef ds:uri="http://schemas.microsoft.com/office/2006/metadata/properties"/>
    <ds:schemaRef ds:uri="http://schemas.microsoft.com/office/infopath/2007/PartnerControls"/>
    <ds:schemaRef ds:uri="d71819ef-55b9-420a-86a4-d36bc037540e"/>
  </ds:schemaRefs>
</ds:datastoreItem>
</file>

<file path=customXml/itemProps4.xml><?xml version="1.0" encoding="utf-8"?>
<ds:datastoreItem xmlns:ds="http://schemas.openxmlformats.org/officeDocument/2006/customXml" ds:itemID="{28145498-BADC-4BAA-A889-B901DBD4E4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1819ef-55b9-420a-86a4-d36bc03754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06ca730-9605-454d-badc-655e7799c5a2}" enabled="1" method="Privileged" siteId="{49dfc6a3-5fb7-49f4-adea-c54e725bb854}"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Compliance</vt:lpstr>
      <vt:lpstr>Movies %</vt:lpstr>
      <vt:lpstr>General Ent % </vt:lpstr>
      <vt:lpstr>News %</vt:lpstr>
      <vt:lpstr>Sports %</vt:lpstr>
      <vt:lpstr>Music %</vt:lpstr>
      <vt:lpstr>'General Ent % '!Print_Titles</vt:lpstr>
      <vt:lpstr>'Movies %'!Print_Titles</vt:lpstr>
      <vt:lpstr>'Music %'!Print_Titles</vt:lpstr>
      <vt:lpstr>'News %'!Print_Titles</vt:lpstr>
      <vt:lpstr>'Sports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2014-07-01T21:47:10Z</dcterms:created>
  <dcterms:modified xsi:type="dcterms:W3CDTF">2023-11-20T06:31:19Z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0x010100C3F99C8C096DCE4E86DD43B0E41819A8</vt:lpwstr>
  </property>
  <property fmtid="{D5CDD505-2E9C-101B-9397-08002B2CF9AE}" pid="3" name="_dlc_DocIdItemGuid">
    <vt:lpwstr>701b8eaa-766b-4168-8231-d2903cb1a0aa</vt:lpwstr>
  </property>
</Properties>
</file>