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10" documentId="8_{CBA0EDEE-11E3-4D08-A88E-C1B992D17981}" xr6:coauthVersionLast="47" xr6:coauthVersionMax="47" xr10:uidLastSave="{E159A3C2-8017-4F5C-B01D-7D2BD1F93E06}"/>
  <bookViews>
    <workbookView xWindow="1340" yWindow="70" windowWidth="20870" windowHeight="13610" tabRatio="625" xr2:uid="{00000000-000D-0000-FFFF-FFFF00000000}"/>
  </bookViews>
  <sheets>
    <sheet name="Compliance" sheetId="2" r:id="rId1"/>
  </sheets>
  <definedNames>
    <definedName name="_xlnm.Print_Area" localSheetId="0">Compliance!$A$2:$T$46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 l="1"/>
  <c r="B36" i="2"/>
  <c r="G36" i="2" l="1"/>
  <c r="G37" i="2"/>
  <c r="G38" i="2"/>
  <c r="G39" i="2"/>
  <c r="G40" i="2"/>
  <c r="G41" i="2"/>
  <c r="G42" i="2"/>
  <c r="M36" i="2" l="1"/>
  <c r="O36" i="2" s="1"/>
  <c r="N36" i="2" s="1"/>
  <c r="M37" i="2"/>
  <c r="O37" i="2" s="1"/>
  <c r="N37" i="2" s="1"/>
  <c r="M38" i="2"/>
  <c r="M39" i="2"/>
  <c r="O39" i="2" s="1"/>
  <c r="N39" i="2" s="1"/>
  <c r="M40" i="2"/>
  <c r="O40" i="2" s="1"/>
  <c r="N40" i="2" s="1"/>
  <c r="M41" i="2"/>
  <c r="O41" i="2" s="1"/>
  <c r="M42" i="2"/>
  <c r="N41" i="2" l="1"/>
  <c r="Q41" i="2"/>
  <c r="P41" i="2" s="1"/>
  <c r="O42" i="2"/>
  <c r="N42" i="2" s="1"/>
  <c r="Q39" i="2"/>
  <c r="P39" i="2" s="1"/>
  <c r="Q36" i="2"/>
  <c r="P36" i="2" s="1"/>
  <c r="O38" i="2"/>
  <c r="N38" i="2" s="1"/>
  <c r="Q37" i="2"/>
  <c r="P37" i="2" s="1"/>
  <c r="Q40" i="2"/>
  <c r="P40" i="2" s="1"/>
  <c r="Q42" i="2" l="1"/>
  <c r="P42" i="2" s="1"/>
  <c r="Q38" i="2"/>
  <c r="P38" i="2" s="1"/>
  <c r="D39" i="2" l="1"/>
  <c r="C39" i="2"/>
  <c r="B39" i="2"/>
  <c r="D40" i="2" l="1"/>
  <c r="C40" i="2"/>
  <c r="B40" i="2"/>
  <c r="D38" i="2"/>
  <c r="C38" i="2"/>
  <c r="B38" i="2"/>
  <c r="D41" i="2"/>
  <c r="C41" i="2"/>
  <c r="B41" i="2"/>
  <c r="C36" i="2" l="1"/>
  <c r="D36" i="2"/>
  <c r="C37" i="2"/>
  <c r="D37" i="2"/>
  <c r="D42" i="2" l="1"/>
  <c r="C42" i="2" l="1"/>
  <c r="B42" i="2" l="1"/>
</calcChain>
</file>

<file path=xl/sharedStrings.xml><?xml version="1.0" encoding="utf-8"?>
<sst xmlns="http://schemas.openxmlformats.org/spreadsheetml/2006/main" count="72" uniqueCount="56">
  <si>
    <t>for Commercial Television Broadcasting Licensees and National Television Broadcasters</t>
  </si>
  <si>
    <t>ANNUAL COMPLIANCE REPORT FORM (CAPTIONING)</t>
  </si>
  <si>
    <t xml:space="preserve">a) Start date = 1 July (please enter year) </t>
  </si>
  <si>
    <t>b) End date = 30 June (please enter year)</t>
  </si>
  <si>
    <t>Financial year</t>
  </si>
  <si>
    <t>Licence / Coverage area</t>
  </si>
  <si>
    <t>Licence number</t>
  </si>
  <si>
    <t>Call sign</t>
  </si>
  <si>
    <t xml:space="preserve">Licence number </t>
  </si>
  <si>
    <t>Percentage of captioned programs (6 am – midnight)</t>
  </si>
  <si>
    <t xml:space="preserve">c) If any service included in this report began after 1 July and/or ended before 30 June of the financial year, please specify the service and the start date/end date below.  </t>
  </si>
  <si>
    <t> 'Programs' do not include television programs that are wholly in a language other than English (section 130ZM) or television programs consisting wholly of music that has no human vocal content in English (section 130ZN).</t>
  </si>
  <si>
    <r>
      <t xml:space="preserve">Total hours of </t>
    </r>
    <r>
      <rPr>
        <b/>
        <sz val="11"/>
        <color rgb="FF000000"/>
        <rFont val="Calibri"/>
        <family val="2"/>
      </rPr>
      <t xml:space="preserve">programs </t>
    </r>
    <r>
      <rPr>
        <sz val="11"/>
        <color rgb="FF000000"/>
        <rFont val="Calibri"/>
        <family val="2"/>
      </rPr>
      <t>broadcast</t>
    </r>
  </si>
  <si>
    <r>
      <t xml:space="preserve">Total hours of </t>
    </r>
    <r>
      <rPr>
        <b/>
        <sz val="11"/>
        <color rgb="FF000000"/>
        <rFont val="Calibri"/>
        <family val="2"/>
      </rPr>
      <t>captioned</t>
    </r>
    <r>
      <rPr>
        <sz val="11"/>
        <color rgb="FF000000"/>
        <rFont val="Calibri"/>
        <family val="2"/>
      </rPr>
      <t xml:space="preserve"> </t>
    </r>
    <r>
      <rPr>
        <b/>
        <sz val="11"/>
        <color rgb="FF000000"/>
        <rFont val="Calibri"/>
        <family val="2"/>
      </rPr>
      <t>programs</t>
    </r>
    <r>
      <rPr>
        <sz val="11"/>
        <color rgb="FF000000"/>
        <rFont val="Calibri"/>
        <family val="2"/>
      </rPr>
      <t xml:space="preserve"> broadcast </t>
    </r>
  </si>
  <si>
    <t>mins</t>
  </si>
  <si>
    <t>hrs</t>
  </si>
  <si>
    <t>Licensee / Broadcaster name</t>
  </si>
  <si>
    <r>
      <t xml:space="preserve">Duration of captioning shortfall caused by 
</t>
    </r>
    <r>
      <rPr>
        <b/>
        <sz val="11"/>
        <color rgb="FF000000"/>
        <rFont val="Calibri"/>
        <family val="2"/>
      </rPr>
      <t>unforeseen technical difficulties
Optional</t>
    </r>
  </si>
  <si>
    <r>
      <t xml:space="preserve">Percentage of </t>
    </r>
    <r>
      <rPr>
        <b/>
        <sz val="11"/>
        <rFont val="Calibri"/>
        <family val="2"/>
      </rPr>
      <t>captioned programs</t>
    </r>
    <r>
      <rPr>
        <sz val="11"/>
        <rFont val="Calibri"/>
        <family val="2"/>
      </rPr>
      <t xml:space="preserve">
 (auto calculated)</t>
    </r>
  </si>
  <si>
    <r>
      <t xml:space="preserve">Duration of captioning shortfall caused by
</t>
    </r>
    <r>
      <rPr>
        <b/>
        <sz val="11"/>
        <color rgb="FF000000"/>
        <rFont val="Calibri"/>
        <family val="2"/>
      </rPr>
      <t xml:space="preserve">other errors </t>
    </r>
    <r>
      <rPr>
        <sz val="11"/>
        <color rgb="FF000000"/>
        <rFont val="Calibri"/>
        <family val="2"/>
      </rPr>
      <t xml:space="preserve">
</t>
    </r>
    <r>
      <rPr>
        <b/>
        <sz val="11"/>
        <color rgb="FF000000"/>
        <rFont val="Calibri"/>
        <family val="2"/>
      </rPr>
      <t>auto calculated</t>
    </r>
    <r>
      <rPr>
        <sz val="11"/>
        <color rgb="FF000000"/>
        <rFont val="Calibri"/>
        <family val="2"/>
      </rPr>
      <t xml:space="preserve">
columns E x T - F - M</t>
    </r>
  </si>
  <si>
    <r>
      <rPr>
        <b/>
        <sz val="11"/>
        <color rgb="FF000000"/>
        <rFont val="Calibri"/>
        <family val="2"/>
      </rPr>
      <t xml:space="preserve">Total captioning shortfall </t>
    </r>
    <r>
      <rPr>
        <sz val="11"/>
        <color rgb="FF000000"/>
        <rFont val="Calibri"/>
        <family val="2"/>
      </rPr>
      <t xml:space="preserve">(unforeseen technical and other errors) 
</t>
    </r>
    <r>
      <rPr>
        <b/>
        <sz val="11"/>
        <color rgb="FF000000"/>
        <rFont val="Calibri"/>
        <family val="2"/>
      </rPr>
      <t>auto calculated</t>
    </r>
    <r>
      <rPr>
        <sz val="11"/>
        <color rgb="FF000000"/>
        <rFont val="Calibri"/>
        <family val="2"/>
      </rPr>
      <t xml:space="preserve">
columns M + O </t>
    </r>
  </si>
  <si>
    <t>Table 1: Percentage of captioning on primary channels
 (6 am – midnight)</t>
  </si>
  <si>
    <t xml:space="preserve">Table 3: Target reduction/exemption </t>
  </si>
  <si>
    <r>
      <t xml:space="preserve">The form is to be completed by </t>
    </r>
    <r>
      <rPr>
        <b/>
        <sz val="11"/>
        <rFont val="Calibri"/>
        <family val="2"/>
        <scheme val="minor"/>
      </rPr>
      <t>Commercial Television Broadcasting Licensees</t>
    </r>
    <r>
      <rPr>
        <sz val="11"/>
        <rFont val="Calibri"/>
        <family val="2"/>
        <scheme val="minor"/>
      </rPr>
      <t xml:space="preserve"> and </t>
    </r>
    <r>
      <rPr>
        <b/>
        <sz val="11"/>
        <rFont val="Calibri"/>
        <family val="2"/>
        <scheme val="minor"/>
      </rPr>
      <t xml:space="preserve">National Television Broadcasters </t>
    </r>
    <r>
      <rPr>
        <sz val="11"/>
        <rFont val="Calibri"/>
        <family val="2"/>
        <scheme val="minor"/>
      </rPr>
      <t>and</t>
    </r>
    <r>
      <rPr>
        <b/>
        <sz val="11"/>
        <rFont val="Calibri"/>
        <family val="2"/>
        <scheme val="minor"/>
      </rPr>
      <t xml:space="preserve"> </t>
    </r>
    <r>
      <rPr>
        <sz val="11"/>
        <rFont val="Calibri"/>
        <family val="2"/>
        <scheme val="minor"/>
      </rPr>
      <t>accommodates reporting for one or multiple services in one form.  This form must be received by the ACMA within 90 days after the end of each financial year. The ACMA will publish a copy of this annual compliance report (excluding 'contact details' tab) on its website.</t>
    </r>
  </si>
  <si>
    <r>
      <t>This form has been approved by the ACMA in accordance with section 130ZZC of the</t>
    </r>
    <r>
      <rPr>
        <i/>
        <sz val="11"/>
        <color theme="1"/>
        <rFont val="Calibri"/>
        <family val="2"/>
        <scheme val="minor"/>
      </rPr>
      <t xml:space="preserve"> Broadcasting Services Act 1992 </t>
    </r>
    <r>
      <rPr>
        <b/>
        <sz val="11"/>
        <color theme="1"/>
        <rFont val="Calibri"/>
        <family val="2"/>
        <scheme val="minor"/>
      </rPr>
      <t>(the Act)</t>
    </r>
    <r>
      <rPr>
        <sz val="11"/>
        <color theme="1"/>
        <rFont val="Calibri"/>
        <family val="2"/>
        <scheme val="minor"/>
      </rPr>
      <t xml:space="preserve">. Please refer to the guidance notes provided on the ACMA website to complete this form. </t>
    </r>
  </si>
  <si>
    <r>
      <t>Under section 130ZZC of the</t>
    </r>
    <r>
      <rPr>
        <i/>
        <sz val="12"/>
        <rFont val="Calibri"/>
        <family val="2"/>
      </rPr>
      <t xml:space="preserve"> Broadcasting Services Act 1992</t>
    </r>
  </si>
  <si>
    <r>
      <t xml:space="preserve">Warning - It is an offence under the </t>
    </r>
    <r>
      <rPr>
        <b/>
        <sz val="11"/>
        <color indexed="8"/>
        <rFont val="Calibri"/>
        <family val="2"/>
      </rPr>
      <t>Criminal Code Act 1995</t>
    </r>
    <r>
      <rPr>
        <b/>
        <i/>
        <sz val="11"/>
        <color indexed="8"/>
        <rFont val="Calibri"/>
        <family val="2"/>
      </rPr>
      <t xml:space="preserve"> to make a statement (whether orally, in a document or in any other way), to give information or produce a document to a Commonwealth entity, knowing that the statement, information or document is false or misleading or omits any matter or thing, without which the statement, information or document is misleading. Penalties are severe and include imprisonment.</t>
    </r>
  </si>
  <si>
    <r>
      <rPr>
        <sz val="11"/>
        <color theme="1"/>
        <rFont val="Calibri"/>
        <family val="2"/>
        <scheme val="minor"/>
      </rPr>
      <t>Only for completion by broadcasters that were granted target reduction orders or exemption orders in force during the reporting period</t>
    </r>
    <r>
      <rPr>
        <b/>
        <sz val="11"/>
        <color theme="1"/>
        <rFont val="Calibri"/>
        <family val="2"/>
        <scheme val="minor"/>
      </rPr>
      <t>.</t>
    </r>
  </si>
  <si>
    <t>Please enter reduced captioning target if applicable</t>
  </si>
  <si>
    <t>Table 2: Calculator for unforeseen technical difficulties</t>
  </si>
  <si>
    <r>
      <rPr>
        <b/>
        <sz val="11"/>
        <color rgb="FF000000"/>
        <rFont val="Calibri"/>
        <family val="2"/>
        <scheme val="minor"/>
      </rPr>
      <t>Optional</t>
    </r>
    <r>
      <rPr>
        <sz val="11"/>
        <color rgb="FF000000"/>
        <rFont val="Calibri"/>
        <family val="2"/>
        <scheme val="minor"/>
      </rPr>
      <t xml:space="preserve">
Please enter the number of hours and minutes of captioning shortfall caused by </t>
    </r>
    <r>
      <rPr>
        <b/>
        <sz val="11"/>
        <color rgb="FF000000"/>
        <rFont val="Calibri"/>
        <family val="2"/>
        <scheme val="minor"/>
      </rPr>
      <t>unforeseen technical difficulties</t>
    </r>
    <r>
      <rPr>
        <sz val="11"/>
        <color rgb="FF000000"/>
        <rFont val="Calibri"/>
        <family val="2"/>
        <scheme val="minor"/>
      </rPr>
      <t xml:space="preserve"> below (respectively in blank cells). 
The duration of captioning shortfall caused by other errors will be auto calculated in the middle columns and the combined captioning shortfall (both </t>
    </r>
    <r>
      <rPr>
        <b/>
        <sz val="11"/>
        <color rgb="FF000000"/>
        <rFont val="Calibri"/>
        <family val="2"/>
        <scheme val="minor"/>
      </rPr>
      <t>unforeseen technical and other</t>
    </r>
    <r>
      <rPr>
        <sz val="11"/>
        <color rgb="FF000000"/>
        <rFont val="Calibri"/>
        <family val="2"/>
        <scheme val="minor"/>
      </rPr>
      <t>) will also be auto calculated.</t>
    </r>
  </si>
  <si>
    <t>Network name</t>
  </si>
  <si>
    <t>Table 4: Summary of reasons for not meeting captioning target and steps taken (if applicable)</t>
  </si>
  <si>
    <t xml:space="preserve">Please enter target reduction order / exemption order reference number if applicable </t>
  </si>
  <si>
    <t>If the percentage of captioned programs was less than required, please provide the following:
* the total duration of unforeseen technical difficulties for each service if any (this data should only be entered if you have not completed the above optional calculator)
* a summary of the reasons
* processes and procedures in place to ensure compliance
*  any additional steps taken to ensure compliance.
To start a new line, click the location where you want to break the line, then hold the 'Alt' key and press 'Enter'.</t>
  </si>
  <si>
    <t>ACMA ENHANCED CAP05</t>
  </si>
  <si>
    <t>ATN-7</t>
  </si>
  <si>
    <t>Sydney TV1</t>
  </si>
  <si>
    <t>Channel Seven Sydney Pty Limited</t>
  </si>
  <si>
    <t>HSV-7</t>
  </si>
  <si>
    <t>Melbourne TV1</t>
  </si>
  <si>
    <t>Channel Seven Melbourne Pty Limited</t>
  </si>
  <si>
    <t>BTQ-7</t>
  </si>
  <si>
    <t>Brisbane TV1</t>
  </si>
  <si>
    <t>Channel Seven Brisbane Pty Limited</t>
  </si>
  <si>
    <t>Gold Coast TV1</t>
  </si>
  <si>
    <t>SAS-7</t>
  </si>
  <si>
    <t>Adelaide TV1</t>
  </si>
  <si>
    <t>Channel Seven Adelaide Pty Limited</t>
  </si>
  <si>
    <t>TVW-7</t>
  </si>
  <si>
    <t>Perth TV1</t>
  </si>
  <si>
    <t>Channel Seven Perth Pty Limited</t>
  </si>
  <si>
    <t>STQ-7</t>
  </si>
  <si>
    <t>Regional Queensland TV1</t>
  </si>
  <si>
    <t>Channel Seven Queensland Pty Limited</t>
  </si>
  <si>
    <t xml:space="preserve">Over the last 12months there were a total of 38.65 minutes lost due to unforeseen technical difficulties. The majority of other lost minutes were related to two isolated incidents occuring in December 2021 and March 2022 involving failure to merge STL caption files, leading to a total loss of 137.41 minutes across Sydney TV1, Melbourne TV1 and Adelaide TV1. The Seven Network and our playout partner have taken steps to ensure such issues do not occur by instigating express delivery of STL files direct to on-air presentation.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</si>
</sst>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quot;(&quot;\ 0.00\ &quot;hrs)&quot;"/>
    <numFmt numFmtId="166" formatCode="[h]\ &quot;hrs &quot;mm\ &quot;mins&quot;"/>
  </numFmts>
  <fonts count="25"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color rgb="FF000000"/>
      <name val="Calibri"/>
      <family val="2"/>
      <scheme val="minor"/>
    </font>
    <font>
      <sz val="11"/>
      <color rgb="FF000000"/>
      <name val="Calibri"/>
      <family val="2"/>
    </font>
    <font>
      <b/>
      <sz val="11"/>
      <color rgb="FF000000"/>
      <name val="Calibri"/>
      <family val="2"/>
    </font>
    <font>
      <sz val="11"/>
      <name val="Calibri"/>
      <family val="2"/>
    </font>
    <font>
      <b/>
      <sz val="14"/>
      <color rgb="FF000000"/>
      <name val="Calibri"/>
      <family val="2"/>
      <scheme val="minor"/>
    </font>
    <font>
      <sz val="9"/>
      <name val="Calibri"/>
      <family val="2"/>
      <scheme val="minor"/>
    </font>
    <font>
      <sz val="9"/>
      <color theme="1"/>
      <name val="Calibri"/>
      <family val="2"/>
      <scheme val="minor"/>
    </font>
    <font>
      <b/>
      <sz val="11"/>
      <name val="Calibri"/>
      <family val="2"/>
      <scheme val="minor"/>
    </font>
    <font>
      <sz val="11"/>
      <color rgb="FF000000"/>
      <name val="Calibri"/>
      <family val="2"/>
      <scheme val="minor"/>
    </font>
    <font>
      <b/>
      <sz val="11"/>
      <name val="Calibri"/>
      <family val="2"/>
    </font>
    <font>
      <i/>
      <sz val="11"/>
      <color theme="1"/>
      <name val="Calibri"/>
      <family val="2"/>
      <scheme val="minor"/>
    </font>
    <font>
      <sz val="12"/>
      <name val="Calibri"/>
      <family val="2"/>
      <scheme val="minor"/>
    </font>
    <font>
      <i/>
      <sz val="12"/>
      <name val="Calibri"/>
      <family val="2"/>
    </font>
    <font>
      <b/>
      <i/>
      <sz val="11"/>
      <color theme="1"/>
      <name val="Calibri"/>
      <family val="2"/>
      <scheme val="minor"/>
    </font>
    <font>
      <b/>
      <sz val="11"/>
      <color indexed="8"/>
      <name val="Calibri"/>
      <family val="2"/>
    </font>
    <font>
      <b/>
      <i/>
      <sz val="11"/>
      <color indexed="8"/>
      <name val="Calibri"/>
      <family val="2"/>
    </font>
    <font>
      <b/>
      <sz val="14"/>
      <color rgb="FFFF0000"/>
      <name val="Calibri"/>
      <family val="2"/>
      <scheme val="minor"/>
    </font>
    <font>
      <b/>
      <sz val="14"/>
      <color rgb="FF00000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57">
    <xf numFmtId="0" fontId="0" fillId="0" borderId="0" xfId="0"/>
    <xf numFmtId="0" fontId="0" fillId="0" borderId="0" xfId="0" applyProtection="1"/>
    <xf numFmtId="0" fontId="2" fillId="0" borderId="0" xfId="0" applyFont="1" applyAlignment="1" applyProtection="1"/>
    <xf numFmtId="0" fontId="2"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wrapText="1"/>
    </xf>
    <xf numFmtId="0" fontId="0" fillId="0" borderId="0" xfId="0" applyAlignment="1" applyProtection="1">
      <alignment horizontal="center" wrapText="1"/>
    </xf>
    <xf numFmtId="0" fontId="0" fillId="0" borderId="0" xfId="0" applyBorder="1" applyProtection="1"/>
    <xf numFmtId="0" fontId="1" fillId="3" borderId="0" xfId="0" applyFont="1" applyFill="1" applyAlignment="1" applyProtection="1">
      <alignment horizontal="right"/>
    </xf>
    <xf numFmtId="0" fontId="0" fillId="0" borderId="0" xfId="0" applyFill="1" applyAlignment="1" applyProtection="1">
      <alignment horizontal="center" wrapText="1"/>
    </xf>
    <xf numFmtId="0" fontId="6" fillId="0" borderId="0" xfId="0" applyFont="1" applyProtection="1"/>
    <xf numFmtId="0" fontId="6" fillId="3" borderId="0" xfId="0" applyFont="1" applyFill="1" applyAlignment="1" applyProtection="1">
      <alignment horizontal="right"/>
    </xf>
    <xf numFmtId="0" fontId="0" fillId="0" borderId="0" xfId="0" applyFill="1" applyBorder="1" applyAlignment="1" applyProtection="1">
      <alignment horizontal="center" wrapText="1"/>
    </xf>
    <xf numFmtId="0" fontId="8"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wrapText="1"/>
    </xf>
    <xf numFmtId="0" fontId="0" fillId="0" borderId="0" xfId="0" applyBorder="1" applyAlignment="1" applyProtection="1">
      <alignment wrapText="1"/>
    </xf>
    <xf numFmtId="0" fontId="2" fillId="0" borderId="0" xfId="0" applyFont="1" applyBorder="1" applyAlignment="1" applyProtection="1"/>
    <xf numFmtId="0" fontId="2"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wrapText="1"/>
    </xf>
    <xf numFmtId="0" fontId="1" fillId="0" borderId="0" xfId="0" applyFont="1" applyProtection="1"/>
    <xf numFmtId="0" fontId="1" fillId="0" borderId="0" xfId="0" applyFont="1" applyAlignment="1" applyProtection="1">
      <alignment horizontal="center" wrapText="1"/>
    </xf>
    <xf numFmtId="0" fontId="4" fillId="0" borderId="0" xfId="0" applyFont="1" applyAlignment="1" applyProtection="1"/>
    <xf numFmtId="0" fontId="0" fillId="3" borderId="0" xfId="0" applyFill="1" applyAlignment="1" applyProtection="1">
      <alignment horizontal="center" vertical="top"/>
    </xf>
    <xf numFmtId="0" fontId="0" fillId="0" borderId="0" xfId="0" applyAlignment="1" applyProtection="1">
      <alignment horizontal="left" wrapText="1"/>
    </xf>
    <xf numFmtId="0" fontId="1" fillId="0" borderId="0" xfId="0" applyFont="1" applyFill="1" applyBorder="1" applyAlignment="1" applyProtection="1">
      <alignment wrapText="1"/>
    </xf>
    <xf numFmtId="0" fontId="7" fillId="0" borderId="0" xfId="0" applyFont="1" applyFill="1" applyBorder="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13" fillId="0" borderId="0" xfId="0" applyFont="1" applyAlignment="1" applyProtection="1">
      <alignment horizontal="left" wrapText="1"/>
    </xf>
    <xf numFmtId="0" fontId="3" fillId="0" borderId="0" xfId="0" applyFont="1" applyAlignment="1" applyProtection="1">
      <alignment horizontal="center" vertical="top"/>
    </xf>
    <xf numFmtId="0" fontId="9" fillId="5" borderId="2" xfId="0" applyFont="1" applyFill="1" applyBorder="1" applyAlignment="1">
      <alignment wrapText="1"/>
    </xf>
    <xf numFmtId="0" fontId="7" fillId="3" borderId="0"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vertical="top" wrapText="1"/>
    </xf>
    <xf numFmtId="0" fontId="1" fillId="3" borderId="0" xfId="0" applyFont="1" applyFill="1" applyBorder="1" applyAlignment="1" applyProtection="1">
      <alignment vertical="center" wrapText="1"/>
    </xf>
    <xf numFmtId="0" fontId="0" fillId="3" borderId="0" xfId="0" applyFill="1" applyBorder="1" applyAlignment="1" applyProtection="1">
      <alignment vertical="center"/>
    </xf>
    <xf numFmtId="0" fontId="8" fillId="6" borderId="1" xfId="0" applyFont="1" applyFill="1" applyBorder="1" applyAlignment="1" applyProtection="1">
      <alignment horizontal="left" vertical="top" wrapText="1"/>
      <protection locked="0"/>
    </xf>
    <xf numFmtId="0" fontId="8" fillId="6" borderId="2" xfId="0" applyFont="1" applyFill="1" applyBorder="1" applyAlignment="1" applyProtection="1">
      <alignment horizontal="left" vertical="top" wrapText="1"/>
      <protection locked="0"/>
    </xf>
    <xf numFmtId="0" fontId="0" fillId="0" borderId="0" xfId="0" applyFill="1" applyAlignment="1" applyProtection="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0" fillId="3" borderId="0" xfId="0" applyFill="1" applyProtection="1"/>
    <xf numFmtId="0" fontId="0" fillId="3" borderId="0" xfId="0" applyFill="1" applyAlignment="1" applyProtection="1">
      <alignment horizontal="left" wrapText="1"/>
    </xf>
    <xf numFmtId="0" fontId="0" fillId="3" borderId="0" xfId="0" applyFill="1" applyBorder="1" applyAlignment="1" applyProtection="1">
      <alignment wrapText="1"/>
    </xf>
    <xf numFmtId="9" fontId="8" fillId="0" borderId="3" xfId="0" applyNumberFormat="1" applyFont="1" applyFill="1" applyBorder="1" applyAlignment="1" applyProtection="1">
      <alignment horizontal="right" vertical="top" wrapText="1"/>
      <protection locked="0"/>
    </xf>
    <xf numFmtId="166" fontId="8" fillId="6" borderId="25" xfId="0" applyNumberFormat="1" applyFont="1" applyFill="1" applyBorder="1" applyAlignment="1" applyProtection="1">
      <alignment horizontal="right" vertical="top" wrapText="1"/>
    </xf>
    <xf numFmtId="1" fontId="8" fillId="3" borderId="27" xfId="0" applyNumberFormat="1" applyFont="1" applyFill="1" applyBorder="1" applyAlignment="1" applyProtection="1">
      <alignment horizontal="right" vertical="top" wrapText="1"/>
      <protection locked="0"/>
    </xf>
    <xf numFmtId="0" fontId="8" fillId="3" borderId="0" xfId="0" applyFont="1" applyFill="1" applyBorder="1" applyAlignment="1" applyProtection="1">
      <alignment horizontal="right" vertical="top" wrapText="1"/>
    </xf>
    <xf numFmtId="2" fontId="8" fillId="0" borderId="2" xfId="0" applyNumberFormat="1" applyFont="1" applyFill="1" applyBorder="1" applyAlignment="1" applyProtection="1">
      <alignment horizontal="right" vertical="top" wrapText="1"/>
      <protection locked="0"/>
    </xf>
    <xf numFmtId="10" fontId="8" fillId="6" borderId="3" xfId="1" applyNumberFormat="1" applyFont="1" applyFill="1" applyBorder="1" applyAlignment="1" applyProtection="1">
      <alignment horizontal="right" vertical="top" wrapText="1"/>
    </xf>
    <xf numFmtId="0" fontId="8" fillId="3" borderId="1" xfId="0" applyFont="1" applyFill="1" applyBorder="1" applyAlignment="1" applyProtection="1">
      <alignment horizontal="right" vertical="top" wrapText="1"/>
      <protection locked="0"/>
    </xf>
    <xf numFmtId="0" fontId="0" fillId="0" borderId="0" xfId="0" applyNumberFormat="1" applyProtection="1"/>
    <xf numFmtId="1" fontId="8" fillId="0" borderId="2" xfId="0" applyNumberFormat="1" applyFont="1" applyBorder="1" applyAlignment="1" applyProtection="1">
      <alignment horizontal="left" vertical="top" wrapText="1"/>
      <protection locked="0"/>
    </xf>
    <xf numFmtId="0" fontId="6" fillId="0" borderId="0" xfId="0" applyFont="1" applyAlignment="1" applyProtection="1">
      <alignment horizontal="center" vertical="center" wrapText="1"/>
    </xf>
    <xf numFmtId="0" fontId="12" fillId="0" borderId="0" xfId="0" applyFont="1" applyAlignment="1" applyProtection="1">
      <alignment horizontal="left" wrapText="1"/>
    </xf>
    <xf numFmtId="0" fontId="6" fillId="0" borderId="0" xfId="0" applyFont="1" applyAlignment="1" applyProtection="1">
      <alignment horizontal="left" wrapText="1"/>
    </xf>
    <xf numFmtId="0" fontId="18" fillId="0" borderId="0" xfId="0" applyFont="1" applyAlignment="1" applyProtection="1">
      <alignment horizontal="center" vertical="center" wrapText="1"/>
    </xf>
    <xf numFmtId="0" fontId="10" fillId="0" borderId="0" xfId="0" applyFont="1" applyFill="1" applyBorder="1" applyAlignment="1" applyProtection="1">
      <alignment horizontal="center" vertical="center" wrapText="1"/>
    </xf>
    <xf numFmtId="2" fontId="8" fillId="0" borderId="0" xfId="1" applyNumberFormat="1" applyFont="1" applyFill="1" applyBorder="1" applyAlignment="1" applyProtection="1">
      <alignment horizontal="right" vertical="top" wrapText="1"/>
    </xf>
    <xf numFmtId="0" fontId="8" fillId="0" borderId="0" xfId="0" applyFont="1" applyFill="1" applyBorder="1" applyAlignment="1" applyProtection="1">
      <alignment horizontal="right" vertical="top" wrapText="1"/>
    </xf>
    <xf numFmtId="0" fontId="8" fillId="3" borderId="0" xfId="0" applyFont="1" applyFill="1" applyBorder="1" applyAlignment="1" applyProtection="1">
      <alignment horizontal="center" vertical="center" wrapText="1"/>
    </xf>
    <xf numFmtId="2" fontId="8" fillId="3" borderId="0" xfId="0" applyNumberFormat="1" applyFont="1" applyFill="1" applyBorder="1" applyAlignment="1" applyProtection="1">
      <alignment horizontal="right" vertical="top" wrapText="1"/>
    </xf>
    <xf numFmtId="1" fontId="8" fillId="3" borderId="25" xfId="0" applyNumberFormat="1" applyFont="1" applyFill="1" applyBorder="1" applyAlignment="1" applyProtection="1">
      <alignment horizontal="right" vertical="top" wrapText="1"/>
      <protection locked="0"/>
    </xf>
    <xf numFmtId="49" fontId="8" fillId="6" borderId="25" xfId="0" applyNumberFormat="1" applyFont="1" applyFill="1" applyBorder="1" applyAlignment="1" applyProtection="1">
      <alignment horizontal="right" vertical="top" wrapText="1"/>
    </xf>
    <xf numFmtId="165" fontId="0" fillId="6" borderId="25" xfId="0" applyNumberFormat="1" applyFill="1" applyBorder="1" applyAlignment="1" applyProtection="1">
      <alignment horizontal="right" vertical="top"/>
    </xf>
    <xf numFmtId="166" fontId="8" fillId="6" borderId="27" xfId="0" applyNumberFormat="1" applyFont="1" applyFill="1" applyBorder="1" applyAlignment="1" applyProtection="1">
      <alignment horizontal="right" vertical="top" wrapText="1"/>
    </xf>
    <xf numFmtId="165" fontId="0" fillId="6" borderId="24" xfId="0" applyNumberFormat="1" applyFill="1" applyBorder="1" applyAlignment="1" applyProtection="1">
      <alignment horizontal="right" vertical="top"/>
    </xf>
    <xf numFmtId="0" fontId="23" fillId="0" borderId="0" xfId="0" applyFont="1" applyProtection="1"/>
    <xf numFmtId="0" fontId="0" fillId="0" borderId="0" xfId="0"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0" borderId="0" xfId="0" applyFont="1" applyFill="1" applyBorder="1" applyAlignment="1" applyProtection="1">
      <alignment horizontal="left" wrapText="1"/>
    </xf>
    <xf numFmtId="2" fontId="8" fillId="0" borderId="0" xfId="0" applyNumberFormat="1" applyFont="1" applyFill="1" applyBorder="1" applyAlignment="1" applyProtection="1">
      <alignment wrapText="1"/>
    </xf>
    <xf numFmtId="164" fontId="8" fillId="0" borderId="0" xfId="1" applyNumberFormat="1" applyFont="1" applyFill="1" applyBorder="1" applyAlignment="1" applyProtection="1">
      <alignment horizontal="left" wrapText="1"/>
    </xf>
    <xf numFmtId="164" fontId="8" fillId="0" borderId="0" xfId="1" applyNumberFormat="1" applyFont="1" applyFill="1" applyBorder="1" applyAlignment="1" applyProtection="1">
      <alignment horizontal="right" wrapText="1"/>
    </xf>
    <xf numFmtId="164" fontId="8" fillId="3" borderId="0" xfId="1" applyNumberFormat="1" applyFont="1" applyFill="1" applyBorder="1" applyAlignment="1" applyProtection="1">
      <alignment horizontal="right" wrapText="1"/>
    </xf>
    <xf numFmtId="0" fontId="8" fillId="3" borderId="0" xfId="0" applyFont="1" applyFill="1" applyBorder="1" applyAlignment="1" applyProtection="1">
      <alignment horizontal="left" wrapText="1"/>
    </xf>
    <xf numFmtId="9" fontId="8" fillId="0" borderId="0" xfId="0" applyNumberFormat="1" applyFont="1" applyFill="1" applyBorder="1" applyAlignment="1" applyProtection="1">
      <alignment horizontal="left" wrapText="1"/>
    </xf>
    <xf numFmtId="0" fontId="8" fillId="0" borderId="0" xfId="0" applyFont="1" applyBorder="1" applyAlignment="1" applyProtection="1">
      <alignment horizontal="left" wrapText="1"/>
    </xf>
    <xf numFmtId="0" fontId="9" fillId="2" borderId="2" xfId="0" applyFont="1" applyFill="1" applyBorder="1" applyAlignment="1">
      <alignment horizontal="left" vertical="top" wrapText="1"/>
    </xf>
    <xf numFmtId="0" fontId="8" fillId="0" borderId="2" xfId="0" applyFont="1" applyBorder="1" applyAlignment="1" applyProtection="1">
      <alignment horizontal="left" vertical="center" wrapText="1"/>
      <protection locked="0"/>
    </xf>
    <xf numFmtId="0" fontId="6" fillId="0" borderId="0" xfId="0" applyFont="1" applyAlignment="1" applyProtection="1">
      <alignment horizontal="left" wrapText="1"/>
    </xf>
    <xf numFmtId="0" fontId="0" fillId="0" borderId="0" xfId="0" applyFont="1" applyAlignment="1" applyProtection="1">
      <alignment horizontal="left" vertical="top" wrapText="1"/>
    </xf>
    <xf numFmtId="0" fontId="23" fillId="0" borderId="0" xfId="0" applyFont="1" applyAlignment="1" applyProtection="1">
      <alignment horizontal="center" vertical="center"/>
    </xf>
    <xf numFmtId="0" fontId="2" fillId="0" borderId="0" xfId="0" applyFont="1" applyAlignment="1" applyProtection="1">
      <alignment horizontal="center"/>
    </xf>
    <xf numFmtId="0" fontId="3" fillId="0" borderId="0" xfId="0" applyFont="1" applyAlignment="1" applyProtection="1">
      <alignment horizontal="center" vertical="top"/>
    </xf>
    <xf numFmtId="0" fontId="18" fillId="0" borderId="0" xfId="0" applyFont="1" applyAlignment="1" applyProtection="1">
      <alignment horizontal="center" vertical="center" wrapText="1"/>
    </xf>
    <xf numFmtId="0" fontId="8" fillId="3" borderId="23" xfId="0" applyFont="1" applyFill="1" applyBorder="1" applyAlignment="1" applyProtection="1">
      <alignment horizontal="left" wrapText="1"/>
      <protection locked="0"/>
    </xf>
    <xf numFmtId="0" fontId="8" fillId="3" borderId="25" xfId="0" applyFont="1" applyFill="1" applyBorder="1" applyAlignment="1" applyProtection="1">
      <alignment horizontal="left" wrapText="1"/>
      <protection locked="0"/>
    </xf>
    <xf numFmtId="0" fontId="20" fillId="4" borderId="2" xfId="0" applyFont="1" applyFill="1" applyBorder="1" applyAlignment="1" applyProtection="1">
      <alignment horizontal="left" vertical="center" wrapText="1"/>
    </xf>
    <xf numFmtId="0" fontId="8" fillId="3" borderId="23" xfId="0" applyFont="1" applyFill="1" applyBorder="1" applyAlignment="1" applyProtection="1">
      <alignment horizontal="left" vertical="top"/>
      <protection locked="0"/>
    </xf>
    <xf numFmtId="0" fontId="8" fillId="3" borderId="25" xfId="0" applyFont="1" applyFill="1" applyBorder="1" applyAlignment="1" applyProtection="1">
      <alignment horizontal="left" vertical="top"/>
      <protection locked="0"/>
    </xf>
    <xf numFmtId="0" fontId="8" fillId="3" borderId="22" xfId="0" applyFont="1" applyFill="1" applyBorder="1" applyAlignment="1" applyProtection="1">
      <alignment horizontal="left" vertical="top"/>
      <protection locked="0"/>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6" fillId="3" borderId="9"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1" fillId="2" borderId="19" xfId="0" applyFont="1" applyFill="1" applyBorder="1" applyAlignment="1" applyProtection="1">
      <alignment horizontal="center" wrapText="1"/>
    </xf>
    <xf numFmtId="0" fontId="1" fillId="2" borderId="20" xfId="0" applyFont="1" applyFill="1" applyBorder="1" applyAlignment="1" applyProtection="1">
      <alignment horizontal="center" wrapText="1"/>
    </xf>
    <xf numFmtId="0" fontId="1" fillId="2" borderId="21" xfId="0" applyFont="1" applyFill="1" applyBorder="1" applyAlignment="1" applyProtection="1">
      <alignment horizontal="center" wrapText="1"/>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2" fillId="3" borderId="4" xfId="0" applyFont="1" applyFill="1" applyBorder="1" applyAlignment="1" applyProtection="1">
      <alignment horizontal="center" vertical="top" wrapText="1"/>
    </xf>
    <xf numFmtId="0" fontId="2" fillId="3" borderId="5" xfId="0" applyFont="1" applyFill="1" applyBorder="1" applyAlignment="1" applyProtection="1">
      <alignment horizontal="center" vertical="top" wrapText="1"/>
    </xf>
    <xf numFmtId="0" fontId="2" fillId="3" borderId="6" xfId="0" applyFont="1" applyFill="1" applyBorder="1" applyAlignment="1" applyProtection="1">
      <alignment horizontal="center" vertical="top"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 fillId="8" borderId="14" xfId="0" applyFont="1" applyFill="1" applyBorder="1" applyAlignment="1" applyProtection="1">
      <alignment horizontal="center" vertical="center" wrapText="1"/>
    </xf>
    <xf numFmtId="0" fontId="1" fillId="8" borderId="15" xfId="0" applyFont="1" applyFill="1" applyBorder="1" applyAlignment="1" applyProtection="1">
      <alignment horizontal="center" vertical="center" wrapText="1"/>
    </xf>
    <xf numFmtId="0" fontId="1" fillId="8" borderId="9" xfId="0" applyFont="1" applyFill="1" applyBorder="1" applyAlignment="1" applyProtection="1">
      <alignment horizontal="center" vertical="center" wrapText="1"/>
    </xf>
    <xf numFmtId="0" fontId="1" fillId="8" borderId="11" xfId="0" applyFont="1" applyFill="1" applyBorder="1" applyAlignment="1" applyProtection="1">
      <alignment horizontal="center" vertical="center" wrapText="1"/>
    </xf>
    <xf numFmtId="0" fontId="8" fillId="6" borderId="7"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5" fillId="7" borderId="19" xfId="0" applyFont="1" applyFill="1" applyBorder="1" applyAlignment="1" applyProtection="1">
      <alignment horizontal="center" vertical="center" wrapText="1"/>
    </xf>
    <xf numFmtId="0" fontId="15" fillId="7" borderId="20" xfId="0" applyFont="1" applyFill="1" applyBorder="1" applyAlignment="1" applyProtection="1">
      <alignment horizontal="center" vertical="center" wrapText="1"/>
    </xf>
    <xf numFmtId="0" fontId="15" fillId="7" borderId="21"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1" xfId="0" applyFont="1" applyFill="1" applyBorder="1" applyAlignment="1" applyProtection="1">
      <alignment horizontal="center" vertical="center" wrapText="1"/>
    </xf>
    <xf numFmtId="0" fontId="8" fillId="6" borderId="8"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8" fillId="0" borderId="23"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9" fillId="5" borderId="2" xfId="0" applyFont="1" applyFill="1" applyBorder="1" applyAlignment="1">
      <alignment horizontal="left" wrapText="1"/>
    </xf>
    <xf numFmtId="0" fontId="9" fillId="2" borderId="2" xfId="0" applyFont="1" applyFill="1" applyBorder="1" applyAlignment="1">
      <alignment horizontal="left" vertical="top" wrapText="1"/>
    </xf>
    <xf numFmtId="0" fontId="3" fillId="2" borderId="2" xfId="0" applyFont="1" applyFill="1" applyBorder="1" applyAlignment="1" applyProtection="1">
      <alignment horizontal="left" vertical="top" wrapText="1"/>
    </xf>
    <xf numFmtId="0" fontId="9" fillId="5" borderId="2" xfId="0" applyFont="1" applyFill="1" applyBorder="1" applyAlignment="1">
      <alignment horizontal="left" vertical="center" wrapText="1"/>
    </xf>
    <xf numFmtId="0" fontId="8" fillId="0" borderId="2" xfId="0" applyFont="1" applyBorder="1" applyAlignment="1" applyProtection="1">
      <alignment horizontal="left" vertical="center" wrapText="1"/>
      <protection locked="0"/>
    </xf>
    <xf numFmtId="0" fontId="9" fillId="2" borderId="2" xfId="0" applyFont="1" applyFill="1" applyBorder="1" applyAlignment="1">
      <alignment vertical="top"/>
    </xf>
    <xf numFmtId="0" fontId="1" fillId="3" borderId="23" xfId="0" applyFont="1" applyFill="1" applyBorder="1" applyAlignment="1" applyProtection="1">
      <alignment horizontal="left" wrapText="1"/>
      <protection locked="0"/>
    </xf>
    <xf numFmtId="0" fontId="1" fillId="3" borderId="25" xfId="0" applyFont="1" applyFill="1" applyBorder="1" applyAlignment="1" applyProtection="1">
      <alignment horizontal="left" wrapText="1"/>
      <protection locked="0"/>
    </xf>
    <xf numFmtId="0" fontId="1" fillId="3" borderId="22" xfId="0" applyFont="1" applyFill="1" applyBorder="1" applyAlignment="1" applyProtection="1">
      <alignment horizontal="left" wrapText="1"/>
      <protection locked="0"/>
    </xf>
    <xf numFmtId="1" fontId="8" fillId="0" borderId="2" xfId="0" applyNumberFormat="1" applyFont="1" applyBorder="1" applyAlignment="1" applyProtection="1">
      <alignment horizontal="left" vertical="top" wrapText="1"/>
      <protection locked="0"/>
    </xf>
    <xf numFmtId="0" fontId="1" fillId="2" borderId="23" xfId="0" applyFont="1" applyFill="1" applyBorder="1" applyAlignment="1" applyProtection="1">
      <alignment horizontal="left" wrapText="1"/>
    </xf>
    <xf numFmtId="0" fontId="1" fillId="2" borderId="25" xfId="0" applyFont="1" applyFill="1" applyBorder="1" applyAlignment="1" applyProtection="1">
      <alignment horizontal="left" wrapText="1"/>
    </xf>
    <xf numFmtId="0" fontId="1" fillId="2" borderId="22" xfId="0" applyFont="1" applyFill="1" applyBorder="1" applyAlignment="1" applyProtection="1">
      <alignment horizontal="left" wrapText="1"/>
    </xf>
    <xf numFmtId="0" fontId="9" fillId="2" borderId="23" xfId="0" applyFont="1" applyFill="1" applyBorder="1" applyAlignment="1">
      <alignment vertical="top" wrapText="1"/>
    </xf>
    <xf numFmtId="0" fontId="9" fillId="2" borderId="25" xfId="0" applyFont="1" applyFill="1" applyBorder="1" applyAlignment="1">
      <alignment vertical="top" wrapText="1"/>
    </xf>
  </cellXfs>
  <cellStyles count="2">
    <cellStyle name="Normal" xfId="0" builtinId="0"/>
    <cellStyle name="Percent" xfId="1" builtinId="5"/>
  </cellStyles>
  <dxfs count="0"/>
  <tableStyles count="0" defaultTableStyle="TableStyleMedium9" defaultPivotStyle="PivotStyleLight16"/>
  <colors>
    <mruColors>
      <color rgb="FFFDFECE"/>
      <color rgb="FFFFFF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3314700</xdr:colOff>
      <xdr:row>1</xdr:row>
      <xdr:rowOff>133350</xdr:rowOff>
    </xdr:from>
    <xdr:to>
      <xdr:col>1</xdr:col>
      <xdr:colOff>5295900</xdr:colOff>
      <xdr:row>6</xdr:row>
      <xdr:rowOff>0</xdr:rowOff>
    </xdr:to>
    <xdr:pic>
      <xdr:nvPicPr>
        <xdr:cNvPr id="6220" name="Picture 5" descr="ACMA_LOGO_BLACK_55mm">
          <a:extLst>
            <a:ext uri="{FF2B5EF4-FFF2-40B4-BE49-F238E27FC236}">
              <a16:creationId xmlns:a16="http://schemas.microsoft.com/office/drawing/2014/main" id="{00000000-0008-0000-0000-00004C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323850"/>
          <a:ext cx="1981200" cy="657225"/>
        </a:xfrm>
        <a:prstGeom prst="rect">
          <a:avLst/>
        </a:prstGeom>
        <a:noFill/>
        <a:ln w="9525">
          <a:noFill/>
          <a:miter lim="800000"/>
          <a:headEnd/>
          <a:tailEnd/>
        </a:ln>
      </xdr:spPr>
    </xdr:pic>
    <xdr:clientData/>
  </xdr:twoCellAnchor>
  <xdr:twoCellAnchor>
    <xdr:from>
      <xdr:col>14</xdr:col>
      <xdr:colOff>702971</xdr:colOff>
      <xdr:row>1</xdr:row>
      <xdr:rowOff>114419</xdr:rowOff>
    </xdr:from>
    <xdr:to>
      <xdr:col>16</xdr:col>
      <xdr:colOff>552503</xdr:colOff>
      <xdr:row>6</xdr:row>
      <xdr:rowOff>114418</xdr:rowOff>
    </xdr:to>
    <xdr:pic>
      <xdr:nvPicPr>
        <xdr:cNvPr id="5" name="Picture 5" descr="ACMA_LOGO_BLACK_55m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03971" y="114419"/>
          <a:ext cx="1678332" cy="5524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U46"/>
  <sheetViews>
    <sheetView showGridLines="0" tabSelected="1" showWhiteSpace="0" topLeftCell="A2" zoomScale="70" zoomScaleNormal="70" zoomScaleSheetLayoutView="100" workbookViewId="0">
      <selection activeCell="B36" sqref="B36:B38"/>
    </sheetView>
  </sheetViews>
  <sheetFormatPr defaultColWidth="8.81640625" defaultRowHeight="14.5" x14ac:dyDescent="0.35"/>
  <cols>
    <col min="1" max="1" width="3.26953125" style="1" customWidth="1"/>
    <col min="2" max="2" width="8.54296875" style="1" customWidth="1"/>
    <col min="3" max="3" width="9.81640625" style="1" customWidth="1"/>
    <col min="4" max="4" width="16.81640625" style="1" customWidth="1"/>
    <col min="5" max="5" width="10.1796875" style="1" customWidth="1"/>
    <col min="6" max="6" width="10.81640625" style="1" customWidth="1"/>
    <col min="7" max="7" width="10.7265625" style="1" customWidth="1"/>
    <col min="8" max="8" width="1.453125" style="1" customWidth="1"/>
    <col min="9" max="9" width="5.81640625" style="1" customWidth="1"/>
    <col min="10" max="10" width="4.54296875" style="1" customWidth="1"/>
    <col min="11" max="11" width="5.54296875" style="1" bestFit="1" customWidth="1"/>
    <col min="12" max="12" width="5.453125" style="1" customWidth="1"/>
    <col min="13" max="13" width="14.54296875" style="1" customWidth="1"/>
    <col min="14" max="14" width="16.453125" style="1" customWidth="1"/>
    <col min="15" max="15" width="13.26953125" style="1" customWidth="1"/>
    <col min="16" max="16" width="17.1796875" style="49" customWidth="1"/>
    <col min="17" max="17" width="13.54296875" style="49" customWidth="1"/>
    <col min="18" max="18" width="1.26953125" style="1" customWidth="1"/>
    <col min="19" max="19" width="15.54296875" style="1" customWidth="1"/>
    <col min="20" max="20" width="13.7265625" style="1" customWidth="1"/>
    <col min="21" max="21" width="38.26953125" style="1" customWidth="1"/>
    <col min="22" max="22" width="51.54296875" style="1" customWidth="1"/>
    <col min="23" max="16384" width="8.81640625" style="1"/>
  </cols>
  <sheetData>
    <row r="1" spans="1:20" hidden="1" x14ac:dyDescent="0.35"/>
    <row r="2" spans="1:20" ht="18.5" x14ac:dyDescent="0.45">
      <c r="J2" s="75"/>
    </row>
    <row r="3" spans="1:20" ht="18.5" x14ac:dyDescent="0.35">
      <c r="B3" s="92" t="s">
        <v>35</v>
      </c>
      <c r="C3" s="92"/>
      <c r="D3" s="92"/>
      <c r="E3" s="92"/>
      <c r="F3" s="92"/>
      <c r="G3" s="92"/>
      <c r="H3" s="92"/>
      <c r="I3" s="92"/>
      <c r="J3" s="92"/>
      <c r="K3" s="92"/>
      <c r="L3" s="92"/>
      <c r="M3" s="92"/>
      <c r="N3" s="92"/>
      <c r="O3" s="92"/>
      <c r="P3" s="92"/>
      <c r="Q3" s="92"/>
      <c r="R3" s="27"/>
    </row>
    <row r="4" spans="1:20" ht="9.75" customHeight="1" x14ac:dyDescent="0.35">
      <c r="B4" s="92"/>
      <c r="C4" s="92"/>
      <c r="D4" s="92"/>
      <c r="E4" s="92"/>
      <c r="F4" s="92"/>
      <c r="G4" s="92"/>
      <c r="H4" s="92"/>
      <c r="I4" s="92"/>
      <c r="J4" s="92"/>
      <c r="K4" s="92"/>
      <c r="L4" s="92"/>
      <c r="M4" s="92"/>
      <c r="N4" s="92"/>
      <c r="O4" s="92"/>
      <c r="P4" s="92"/>
      <c r="Q4" s="92"/>
    </row>
    <row r="5" spans="1:20" hidden="1" x14ac:dyDescent="0.35"/>
    <row r="6" spans="1:20" hidden="1" x14ac:dyDescent="0.35"/>
    <row r="7" spans="1:20" s="18" customFormat="1" ht="18" customHeight="1" x14ac:dyDescent="0.5">
      <c r="A7" s="22"/>
      <c r="B7" s="93" t="s">
        <v>1</v>
      </c>
      <c r="C7" s="93"/>
      <c r="D7" s="93"/>
      <c r="E7" s="93"/>
      <c r="F7" s="93"/>
      <c r="G7" s="93"/>
      <c r="H7" s="93"/>
      <c r="I7" s="93"/>
      <c r="J7" s="93"/>
      <c r="K7" s="93"/>
      <c r="L7" s="93"/>
      <c r="M7" s="93"/>
      <c r="N7" s="93"/>
      <c r="O7" s="93"/>
      <c r="P7" s="93"/>
      <c r="Q7" s="93"/>
      <c r="R7" s="28"/>
      <c r="S7" s="17"/>
      <c r="T7" s="17"/>
    </row>
    <row r="8" spans="1:20" ht="18" customHeight="1" x14ac:dyDescent="0.45">
      <c r="B8" s="94" t="s">
        <v>0</v>
      </c>
      <c r="C8" s="94"/>
      <c r="D8" s="94"/>
      <c r="E8" s="94"/>
      <c r="F8" s="94"/>
      <c r="G8" s="94"/>
      <c r="H8" s="94"/>
      <c r="I8" s="94"/>
      <c r="J8" s="94"/>
      <c r="K8" s="94"/>
      <c r="L8" s="94"/>
      <c r="M8" s="94"/>
      <c r="N8" s="94"/>
      <c r="O8" s="94"/>
      <c r="P8" s="94"/>
      <c r="Q8" s="94"/>
      <c r="R8" s="32"/>
      <c r="S8" s="2"/>
      <c r="T8" s="2"/>
    </row>
    <row r="9" spans="1:20" ht="18" customHeight="1" x14ac:dyDescent="0.45">
      <c r="B9" s="95" t="s">
        <v>25</v>
      </c>
      <c r="C9" s="95"/>
      <c r="D9" s="95"/>
      <c r="E9" s="95"/>
      <c r="F9" s="95"/>
      <c r="G9" s="95"/>
      <c r="H9" s="95"/>
      <c r="I9" s="95"/>
      <c r="J9" s="95"/>
      <c r="K9" s="95"/>
      <c r="L9" s="95"/>
      <c r="M9" s="95"/>
      <c r="N9" s="95"/>
      <c r="O9" s="95"/>
      <c r="P9" s="95"/>
      <c r="Q9" s="95"/>
      <c r="R9" s="29"/>
      <c r="S9" s="2"/>
      <c r="T9" s="2"/>
    </row>
    <row r="10" spans="1:20" ht="18" customHeight="1" x14ac:dyDescent="0.45">
      <c r="B10" s="64"/>
      <c r="C10" s="64"/>
      <c r="D10" s="64"/>
      <c r="E10" s="64"/>
      <c r="F10" s="64"/>
      <c r="G10" s="64"/>
      <c r="H10" s="64"/>
      <c r="I10" s="64"/>
      <c r="J10" s="64"/>
      <c r="K10" s="64"/>
      <c r="L10" s="64"/>
      <c r="M10" s="64"/>
      <c r="N10" s="64"/>
      <c r="O10" s="64"/>
      <c r="P10" s="64"/>
      <c r="Q10" s="64"/>
      <c r="R10" s="61"/>
      <c r="S10" s="2"/>
      <c r="T10" s="2"/>
    </row>
    <row r="11" spans="1:20" s="4" customFormat="1" ht="43.5" customHeight="1" x14ac:dyDescent="0.35">
      <c r="B11" s="90" t="s">
        <v>23</v>
      </c>
      <c r="C11" s="90"/>
      <c r="D11" s="90"/>
      <c r="E11" s="90"/>
      <c r="F11" s="90"/>
      <c r="G11" s="90"/>
      <c r="H11" s="90"/>
      <c r="I11" s="90"/>
      <c r="J11" s="90"/>
      <c r="K11" s="90"/>
      <c r="L11" s="90"/>
      <c r="M11" s="90"/>
      <c r="N11" s="90"/>
      <c r="O11" s="90"/>
      <c r="P11" s="90"/>
      <c r="Q11" s="90"/>
      <c r="R11" s="30"/>
      <c r="S11" s="3"/>
      <c r="T11" s="3"/>
    </row>
    <row r="12" spans="1:20" s="4" customFormat="1" ht="10.5" customHeight="1" x14ac:dyDescent="0.35">
      <c r="B12" s="63"/>
      <c r="C12" s="63"/>
      <c r="D12" s="63"/>
      <c r="E12" s="63"/>
      <c r="F12" s="63"/>
      <c r="G12" s="63"/>
      <c r="H12" s="63"/>
      <c r="I12" s="63"/>
      <c r="J12" s="63"/>
      <c r="K12" s="63"/>
      <c r="L12" s="63"/>
      <c r="M12" s="63"/>
      <c r="N12" s="63"/>
      <c r="O12" s="63"/>
      <c r="P12" s="63"/>
      <c r="Q12" s="63"/>
      <c r="R12" s="62"/>
      <c r="S12" s="3"/>
      <c r="T12" s="3"/>
    </row>
    <row r="13" spans="1:20" ht="33.75" customHeight="1" x14ac:dyDescent="0.35">
      <c r="A13" s="10"/>
      <c r="B13" s="91" t="s">
        <v>24</v>
      </c>
      <c r="C13" s="91"/>
      <c r="D13" s="91"/>
      <c r="E13" s="91"/>
      <c r="F13" s="91"/>
      <c r="G13" s="91"/>
      <c r="H13" s="91"/>
      <c r="I13" s="91"/>
      <c r="J13" s="91"/>
      <c r="K13" s="91"/>
      <c r="L13" s="91"/>
      <c r="M13" s="91"/>
      <c r="N13" s="91"/>
      <c r="O13" s="91"/>
      <c r="P13" s="91"/>
      <c r="Q13" s="91"/>
      <c r="R13" s="31"/>
      <c r="S13" s="5"/>
      <c r="T13" s="5"/>
    </row>
    <row r="14" spans="1:20" ht="12.75" hidden="1" customHeight="1" x14ac:dyDescent="0.35">
      <c r="A14" s="10"/>
      <c r="B14" s="19"/>
      <c r="C14" s="19"/>
      <c r="D14" s="19"/>
      <c r="E14" s="19"/>
      <c r="F14" s="19"/>
      <c r="G14" s="19"/>
      <c r="H14" s="24"/>
      <c r="I14" s="19"/>
      <c r="J14" s="24"/>
      <c r="K14" s="24"/>
      <c r="L14" s="24"/>
      <c r="M14" s="24"/>
      <c r="N14" s="19"/>
      <c r="O14" s="24"/>
      <c r="P14" s="50"/>
      <c r="Q14" s="50"/>
      <c r="R14" s="5"/>
      <c r="S14" s="5"/>
      <c r="T14" s="5"/>
    </row>
    <row r="15" spans="1:20" ht="18" customHeight="1" x14ac:dyDescent="0.35">
      <c r="A15" s="6"/>
      <c r="B15" s="144" t="s">
        <v>4</v>
      </c>
      <c r="C15" s="144"/>
      <c r="D15" s="144"/>
      <c r="E15" s="144"/>
      <c r="F15" s="144"/>
      <c r="G15" s="144"/>
      <c r="H15" s="144"/>
      <c r="I15" s="144"/>
      <c r="J15" s="144"/>
      <c r="K15" s="144"/>
      <c r="L15" s="144"/>
      <c r="M15" s="144"/>
      <c r="N15" s="144"/>
      <c r="O15" s="144"/>
      <c r="P15" s="144"/>
      <c r="Q15" s="144"/>
      <c r="R15" s="5"/>
      <c r="S15" s="5"/>
      <c r="T15" s="5"/>
    </row>
    <row r="16" spans="1:20" s="20" customFormat="1" ht="43.5" x14ac:dyDescent="0.35">
      <c r="A16" s="21"/>
      <c r="B16" s="142" t="s">
        <v>2</v>
      </c>
      <c r="C16" s="142"/>
      <c r="D16" s="33" t="s">
        <v>3</v>
      </c>
      <c r="E16" s="145" t="s">
        <v>10</v>
      </c>
      <c r="F16" s="145"/>
      <c r="G16" s="145"/>
      <c r="H16" s="145"/>
      <c r="I16" s="145"/>
      <c r="J16" s="145"/>
      <c r="K16" s="145"/>
      <c r="L16" s="145"/>
      <c r="M16" s="145"/>
      <c r="N16" s="145"/>
      <c r="O16" s="145"/>
      <c r="P16" s="145"/>
      <c r="Q16" s="145"/>
      <c r="R16" s="5"/>
      <c r="S16" s="5"/>
      <c r="T16" s="5"/>
    </row>
    <row r="17" spans="1:20" ht="21.75" customHeight="1" x14ac:dyDescent="0.45">
      <c r="A17" s="6"/>
      <c r="B17" s="151">
        <v>2021</v>
      </c>
      <c r="C17" s="151"/>
      <c r="D17" s="60">
        <v>2022</v>
      </c>
      <c r="E17" s="146"/>
      <c r="F17" s="146"/>
      <c r="G17" s="146"/>
      <c r="H17" s="146"/>
      <c r="I17" s="146"/>
      <c r="J17" s="146"/>
      <c r="K17" s="146"/>
      <c r="L17" s="146"/>
      <c r="M17" s="146"/>
      <c r="N17" s="146"/>
      <c r="O17" s="146"/>
      <c r="P17" s="146"/>
      <c r="Q17" s="146"/>
      <c r="R17" s="5"/>
      <c r="S17" s="5"/>
      <c r="T17" s="2"/>
    </row>
    <row r="18" spans="1:20" s="7" customFormat="1" ht="14.5" customHeight="1" x14ac:dyDescent="0.45">
      <c r="A18" s="14"/>
      <c r="B18" s="87"/>
      <c r="C18" s="87"/>
      <c r="D18" s="87"/>
      <c r="E18" s="87"/>
      <c r="F18" s="87"/>
      <c r="G18" s="87"/>
      <c r="H18" s="87"/>
      <c r="I18" s="87"/>
      <c r="J18" s="87"/>
      <c r="K18" s="87"/>
      <c r="L18" s="87"/>
      <c r="M18" s="87"/>
      <c r="N18" s="15"/>
      <c r="O18" s="15"/>
      <c r="P18" s="51"/>
      <c r="Q18" s="51"/>
      <c r="R18" s="5"/>
      <c r="S18" s="5"/>
      <c r="T18" s="16"/>
    </row>
    <row r="19" spans="1:20" ht="14.5" customHeight="1" x14ac:dyDescent="0.35">
      <c r="A19" s="6"/>
      <c r="B19" s="152" t="s">
        <v>31</v>
      </c>
      <c r="C19" s="153"/>
      <c r="D19" s="153"/>
      <c r="E19" s="153"/>
      <c r="F19" s="153"/>
      <c r="G19" s="153"/>
      <c r="H19" s="153"/>
      <c r="I19" s="153"/>
      <c r="J19" s="153"/>
      <c r="K19" s="153"/>
      <c r="L19" s="153"/>
      <c r="M19" s="153"/>
      <c r="N19" s="153"/>
      <c r="O19" s="153"/>
      <c r="P19" s="153"/>
      <c r="Q19" s="154"/>
      <c r="R19" s="5"/>
      <c r="S19" s="5"/>
      <c r="T19" s="5"/>
    </row>
    <row r="20" spans="1:20" ht="20.25" customHeight="1" x14ac:dyDescent="0.35">
      <c r="A20" s="6"/>
      <c r="B20" s="148"/>
      <c r="C20" s="149"/>
      <c r="D20" s="149"/>
      <c r="E20" s="149"/>
      <c r="F20" s="149"/>
      <c r="G20" s="149"/>
      <c r="H20" s="149"/>
      <c r="I20" s="149"/>
      <c r="J20" s="149"/>
      <c r="K20" s="149"/>
      <c r="L20" s="149"/>
      <c r="M20" s="149"/>
      <c r="N20" s="149"/>
      <c r="O20" s="149"/>
      <c r="P20" s="149"/>
      <c r="Q20" s="150"/>
      <c r="R20" s="5"/>
      <c r="S20" s="5"/>
      <c r="T20" s="5"/>
    </row>
    <row r="21" spans="1:20" ht="24.75" customHeight="1" x14ac:dyDescent="0.35">
      <c r="A21" s="9"/>
      <c r="B21" s="143" t="s">
        <v>7</v>
      </c>
      <c r="C21" s="143"/>
      <c r="D21" s="88" t="s">
        <v>6</v>
      </c>
      <c r="E21" s="155" t="s">
        <v>5</v>
      </c>
      <c r="F21" s="156"/>
      <c r="G21" s="156"/>
      <c r="H21" s="156"/>
      <c r="I21" s="156"/>
      <c r="J21" s="156"/>
      <c r="K21" s="156"/>
      <c r="L21" s="156"/>
      <c r="M21" s="147" t="s">
        <v>16</v>
      </c>
      <c r="N21" s="147"/>
      <c r="O21" s="147"/>
      <c r="P21" s="147"/>
      <c r="Q21" s="147"/>
      <c r="R21" s="5"/>
      <c r="S21" s="5"/>
      <c r="T21" s="5"/>
    </row>
    <row r="22" spans="1:20" ht="18.75" customHeight="1" x14ac:dyDescent="0.35">
      <c r="A22" s="12">
        <v>1</v>
      </c>
      <c r="B22" s="138" t="s">
        <v>36</v>
      </c>
      <c r="C22" s="139"/>
      <c r="D22" s="89">
        <v>86</v>
      </c>
      <c r="E22" s="96" t="s">
        <v>37</v>
      </c>
      <c r="F22" s="97"/>
      <c r="G22" s="97"/>
      <c r="H22" s="97"/>
      <c r="I22" s="97"/>
      <c r="J22" s="97"/>
      <c r="K22" s="97"/>
      <c r="L22" s="97"/>
      <c r="M22" s="99" t="s">
        <v>38</v>
      </c>
      <c r="N22" s="100"/>
      <c r="O22" s="100"/>
      <c r="P22" s="100"/>
      <c r="Q22" s="101"/>
      <c r="R22" s="5"/>
      <c r="S22" s="5"/>
      <c r="T22" s="5"/>
    </row>
    <row r="23" spans="1:20" ht="18.75" customHeight="1" x14ac:dyDescent="0.35">
      <c r="A23" s="12">
        <v>2</v>
      </c>
      <c r="B23" s="138" t="s">
        <v>39</v>
      </c>
      <c r="C23" s="139"/>
      <c r="D23" s="89">
        <v>102</v>
      </c>
      <c r="E23" s="96" t="s">
        <v>40</v>
      </c>
      <c r="F23" s="97"/>
      <c r="G23" s="97"/>
      <c r="H23" s="97"/>
      <c r="I23" s="97"/>
      <c r="J23" s="97"/>
      <c r="K23" s="97"/>
      <c r="L23" s="97"/>
      <c r="M23" s="99" t="s">
        <v>41</v>
      </c>
      <c r="N23" s="100"/>
      <c r="O23" s="100"/>
      <c r="P23" s="100"/>
      <c r="Q23" s="101"/>
      <c r="R23" s="5"/>
      <c r="S23" s="5"/>
      <c r="T23" s="5"/>
    </row>
    <row r="24" spans="1:20" ht="18.75" customHeight="1" x14ac:dyDescent="0.35">
      <c r="A24" s="12">
        <v>3</v>
      </c>
      <c r="B24" s="138" t="s">
        <v>42</v>
      </c>
      <c r="C24" s="139"/>
      <c r="D24" s="89">
        <v>109</v>
      </c>
      <c r="E24" s="96" t="s">
        <v>43</v>
      </c>
      <c r="F24" s="97"/>
      <c r="G24" s="97"/>
      <c r="H24" s="97"/>
      <c r="I24" s="97"/>
      <c r="J24" s="97"/>
      <c r="K24" s="97"/>
      <c r="L24" s="97"/>
      <c r="M24" s="99" t="s">
        <v>44</v>
      </c>
      <c r="N24" s="100"/>
      <c r="O24" s="100"/>
      <c r="P24" s="100"/>
      <c r="Q24" s="101"/>
      <c r="R24" s="5"/>
      <c r="S24" s="5"/>
      <c r="T24" s="5"/>
    </row>
    <row r="25" spans="1:20" ht="18.75" customHeight="1" x14ac:dyDescent="0.35">
      <c r="A25" s="12">
        <v>4</v>
      </c>
      <c r="B25" s="138" t="s">
        <v>42</v>
      </c>
      <c r="C25" s="139"/>
      <c r="D25" s="89">
        <v>109</v>
      </c>
      <c r="E25" s="96" t="s">
        <v>45</v>
      </c>
      <c r="F25" s="97"/>
      <c r="G25" s="97"/>
      <c r="H25" s="97"/>
      <c r="I25" s="97"/>
      <c r="J25" s="97"/>
      <c r="K25" s="97"/>
      <c r="L25" s="97"/>
      <c r="M25" s="99" t="s">
        <v>44</v>
      </c>
      <c r="N25" s="100"/>
      <c r="O25" s="100"/>
      <c r="P25" s="100"/>
      <c r="Q25" s="101"/>
      <c r="R25" s="5"/>
      <c r="S25" s="5"/>
      <c r="T25" s="5"/>
    </row>
    <row r="26" spans="1:20" ht="18.75" customHeight="1" x14ac:dyDescent="0.35">
      <c r="A26" s="12">
        <v>5</v>
      </c>
      <c r="B26" s="138" t="s">
        <v>46</v>
      </c>
      <c r="C26" s="139"/>
      <c r="D26" s="89">
        <v>122</v>
      </c>
      <c r="E26" s="96" t="s">
        <v>47</v>
      </c>
      <c r="F26" s="97"/>
      <c r="G26" s="97"/>
      <c r="H26" s="97"/>
      <c r="I26" s="97"/>
      <c r="J26" s="97"/>
      <c r="K26" s="97"/>
      <c r="L26" s="97"/>
      <c r="M26" s="99" t="s">
        <v>48</v>
      </c>
      <c r="N26" s="100"/>
      <c r="O26" s="100"/>
      <c r="P26" s="100"/>
      <c r="Q26" s="101"/>
      <c r="R26" s="5"/>
      <c r="S26" s="5"/>
      <c r="T26" s="5"/>
    </row>
    <row r="27" spans="1:20" x14ac:dyDescent="0.35">
      <c r="A27" s="12">
        <v>6</v>
      </c>
      <c r="B27" s="138" t="s">
        <v>49</v>
      </c>
      <c r="C27" s="139"/>
      <c r="D27" s="89">
        <v>10161</v>
      </c>
      <c r="E27" s="96" t="s">
        <v>50</v>
      </c>
      <c r="F27" s="97"/>
      <c r="G27" s="97"/>
      <c r="H27" s="97"/>
      <c r="I27" s="97"/>
      <c r="J27" s="97"/>
      <c r="K27" s="97"/>
      <c r="L27" s="97"/>
      <c r="M27" s="99" t="s">
        <v>51</v>
      </c>
      <c r="N27" s="100"/>
      <c r="O27" s="100"/>
      <c r="P27" s="100"/>
      <c r="Q27" s="101"/>
      <c r="R27" s="5"/>
      <c r="S27" s="5"/>
      <c r="T27" s="5"/>
    </row>
    <row r="28" spans="1:20" x14ac:dyDescent="0.35">
      <c r="A28" s="12">
        <v>7</v>
      </c>
      <c r="B28" s="140" t="s">
        <v>52</v>
      </c>
      <c r="C28" s="141"/>
      <c r="D28" s="48">
        <v>115</v>
      </c>
      <c r="E28" s="96" t="s">
        <v>53</v>
      </c>
      <c r="F28" s="97"/>
      <c r="G28" s="97"/>
      <c r="H28" s="97"/>
      <c r="I28" s="97"/>
      <c r="J28" s="97"/>
      <c r="K28" s="97"/>
      <c r="L28" s="97"/>
      <c r="M28" s="99" t="s">
        <v>54</v>
      </c>
      <c r="N28" s="100"/>
      <c r="O28" s="100"/>
      <c r="P28" s="100"/>
      <c r="Q28" s="101"/>
      <c r="R28" s="5"/>
      <c r="S28" s="5"/>
      <c r="T28" s="5"/>
    </row>
    <row r="29" spans="1:20" ht="9.75" customHeight="1" x14ac:dyDescent="0.45">
      <c r="A29" s="12"/>
      <c r="B29" s="77"/>
      <c r="C29" s="77"/>
      <c r="D29" s="77"/>
      <c r="E29" s="77"/>
      <c r="F29" s="77"/>
      <c r="G29" s="77"/>
      <c r="H29" s="77"/>
      <c r="I29" s="78"/>
      <c r="J29" s="78"/>
      <c r="K29" s="78"/>
      <c r="L29" s="78"/>
      <c r="M29" s="78"/>
      <c r="N29" s="78"/>
      <c r="O29" s="78"/>
      <c r="P29" s="79"/>
      <c r="Q29" s="79"/>
      <c r="R29" s="13"/>
      <c r="S29" s="2"/>
      <c r="T29" s="2"/>
    </row>
    <row r="30" spans="1:20" ht="80.25" customHeight="1" x14ac:dyDescent="0.45">
      <c r="A30" s="6"/>
      <c r="B30" s="98" t="s">
        <v>26</v>
      </c>
      <c r="C30" s="98"/>
      <c r="D30" s="98"/>
      <c r="E30" s="98"/>
      <c r="F30" s="98"/>
      <c r="G30" s="98"/>
      <c r="H30" s="98"/>
      <c r="I30" s="98"/>
      <c r="J30" s="98"/>
      <c r="K30" s="98"/>
      <c r="L30" s="98"/>
      <c r="M30" s="98"/>
      <c r="N30" s="98"/>
      <c r="O30" s="98"/>
      <c r="P30" s="98"/>
      <c r="Q30" s="98"/>
      <c r="R30" s="5"/>
      <c r="S30" s="5"/>
      <c r="T30" s="2"/>
    </row>
    <row r="31" spans="1:20" ht="9" customHeight="1" thickBot="1" x14ac:dyDescent="0.4"/>
    <row r="32" spans="1:20" s="35" customFormat="1" ht="41.25" customHeight="1" thickBot="1" x14ac:dyDescent="0.4">
      <c r="B32" s="114" t="s">
        <v>21</v>
      </c>
      <c r="C32" s="115"/>
      <c r="D32" s="115"/>
      <c r="E32" s="115"/>
      <c r="F32" s="115"/>
      <c r="G32" s="116"/>
      <c r="H32" s="36"/>
      <c r="I32" s="132" t="s">
        <v>29</v>
      </c>
      <c r="J32" s="133"/>
      <c r="K32" s="133"/>
      <c r="L32" s="133"/>
      <c r="M32" s="133"/>
      <c r="N32" s="133"/>
      <c r="O32" s="133"/>
      <c r="P32" s="133"/>
      <c r="Q32" s="134"/>
      <c r="R32" s="34"/>
      <c r="S32" s="117" t="s">
        <v>22</v>
      </c>
      <c r="T32" s="118"/>
    </row>
    <row r="33" spans="1:21" ht="15" customHeight="1" x14ac:dyDescent="0.35">
      <c r="A33" s="8"/>
      <c r="B33" s="108" t="s">
        <v>9</v>
      </c>
      <c r="C33" s="109"/>
      <c r="D33" s="109"/>
      <c r="E33" s="109"/>
      <c r="F33" s="109"/>
      <c r="G33" s="110"/>
      <c r="H33" s="25"/>
      <c r="I33" s="125" t="s">
        <v>30</v>
      </c>
      <c r="J33" s="126"/>
      <c r="K33" s="126"/>
      <c r="L33" s="126"/>
      <c r="M33" s="126"/>
      <c r="N33" s="126"/>
      <c r="O33" s="126"/>
      <c r="P33" s="126"/>
      <c r="Q33" s="127"/>
      <c r="R33" s="37"/>
      <c r="S33" s="119" t="s">
        <v>27</v>
      </c>
      <c r="T33" s="120"/>
    </row>
    <row r="34" spans="1:21" ht="81.75" customHeight="1" thickBot="1" x14ac:dyDescent="0.4">
      <c r="A34" s="8"/>
      <c r="B34" s="111" t="s">
        <v>11</v>
      </c>
      <c r="C34" s="112"/>
      <c r="D34" s="112"/>
      <c r="E34" s="112"/>
      <c r="F34" s="112"/>
      <c r="G34" s="113"/>
      <c r="H34" s="26"/>
      <c r="I34" s="128"/>
      <c r="J34" s="129"/>
      <c r="K34" s="129"/>
      <c r="L34" s="129"/>
      <c r="M34" s="129"/>
      <c r="N34" s="129"/>
      <c r="O34" s="129"/>
      <c r="P34" s="129"/>
      <c r="Q34" s="130"/>
      <c r="R34" s="38"/>
      <c r="S34" s="121"/>
      <c r="T34" s="122"/>
    </row>
    <row r="35" spans="1:21" s="18" customFormat="1" ht="123" customHeight="1" x14ac:dyDescent="0.35">
      <c r="A35" s="41"/>
      <c r="B35" s="42" t="s">
        <v>7</v>
      </c>
      <c r="C35" s="43" t="s">
        <v>8</v>
      </c>
      <c r="D35" s="43" t="s">
        <v>5</v>
      </c>
      <c r="E35" s="44" t="s">
        <v>12</v>
      </c>
      <c r="F35" s="44" t="s">
        <v>13</v>
      </c>
      <c r="G35" s="45" t="s">
        <v>18</v>
      </c>
      <c r="H35" s="65"/>
      <c r="I35" s="123" t="s">
        <v>17</v>
      </c>
      <c r="J35" s="124"/>
      <c r="K35" s="124"/>
      <c r="L35" s="124"/>
      <c r="M35" s="124"/>
      <c r="N35" s="123" t="s">
        <v>19</v>
      </c>
      <c r="O35" s="131"/>
      <c r="P35" s="124" t="s">
        <v>20</v>
      </c>
      <c r="Q35" s="131"/>
      <c r="R35" s="68"/>
      <c r="S35" s="46" t="s">
        <v>33</v>
      </c>
      <c r="T35" s="47" t="s">
        <v>28</v>
      </c>
    </row>
    <row r="36" spans="1:21" ht="29.15" customHeight="1" x14ac:dyDescent="0.35">
      <c r="A36" s="12">
        <v>1</v>
      </c>
      <c r="B36" s="39" t="str">
        <f>B22</f>
        <v>ATN-7</v>
      </c>
      <c r="C36" s="40">
        <f>D22</f>
        <v>86</v>
      </c>
      <c r="D36" s="40" t="str">
        <f>E22</f>
        <v>Sydney TV1</v>
      </c>
      <c r="E36" s="56">
        <v>6570</v>
      </c>
      <c r="F36" s="56">
        <v>6568.65</v>
      </c>
      <c r="G36" s="57">
        <f t="shared" ref="G36:G42" si="0">IF(ISERROR(F36/E36)," ",F36/E36)</f>
        <v>0.99979452054794515</v>
      </c>
      <c r="H36" s="66"/>
      <c r="I36" s="54">
        <v>0</v>
      </c>
      <c r="J36" s="71" t="s">
        <v>15</v>
      </c>
      <c r="K36" s="70">
        <v>10</v>
      </c>
      <c r="L36" s="71" t="s">
        <v>14</v>
      </c>
      <c r="M36" s="72">
        <f t="shared" ref="M36:M42" si="1">IF(I36+K36&gt;0,(I36*60+K36)/60,"  ")</f>
        <v>0.16666666666666666</v>
      </c>
      <c r="N36" s="73">
        <f t="shared" ref="N36:N42" si="2">IF(ISERROR(O36/24)," ",O36/24)</f>
        <v>4.9305555555570708E-2</v>
      </c>
      <c r="O36" s="74">
        <f t="shared" ref="O36:O42" si="3">IF(ISERROR(IF(M36&gt;0,E36*T36-F36-M36))," ",E36*T36-F36-M36)</f>
        <v>1.1833333333336971</v>
      </c>
      <c r="P36" s="53">
        <f t="shared" ref="P36:P42" si="4">IF(ISERROR(Q36/24)," ",Q36/24)</f>
        <v>5.6250000000015156E-2</v>
      </c>
      <c r="Q36" s="74">
        <f t="shared" ref="Q36:Q42" si="5">IF(ISERROR(IF(M36&gt;0,M36+O36)),"  ",M36+O36)</f>
        <v>1.3500000000003638</v>
      </c>
      <c r="R36" s="69"/>
      <c r="S36" s="58"/>
      <c r="T36" s="52">
        <v>1</v>
      </c>
      <c r="U36" s="59"/>
    </row>
    <row r="37" spans="1:21" ht="29.15" customHeight="1" x14ac:dyDescent="0.35">
      <c r="A37" s="12">
        <v>2</v>
      </c>
      <c r="B37" s="39" t="str">
        <f>B23</f>
        <v>HSV-7</v>
      </c>
      <c r="C37" s="40">
        <f>D23</f>
        <v>102</v>
      </c>
      <c r="D37" s="40" t="str">
        <f>E23</f>
        <v>Melbourne TV1</v>
      </c>
      <c r="E37" s="56">
        <v>6570</v>
      </c>
      <c r="F37" s="56">
        <v>6568.77</v>
      </c>
      <c r="G37" s="57">
        <f t="shared" si="0"/>
        <v>0.9998127853881279</v>
      </c>
      <c r="H37" s="66"/>
      <c r="I37" s="54">
        <v>0</v>
      </c>
      <c r="J37" s="71" t="s">
        <v>15</v>
      </c>
      <c r="K37" s="70">
        <v>10</v>
      </c>
      <c r="L37" s="71" t="s">
        <v>14</v>
      </c>
      <c r="M37" s="72">
        <f t="shared" si="1"/>
        <v>0.16666666666666666</v>
      </c>
      <c r="N37" s="73">
        <f t="shared" si="2"/>
        <v>4.4305555555537363E-2</v>
      </c>
      <c r="O37" s="74">
        <f t="shared" si="3"/>
        <v>1.0633333333328967</v>
      </c>
      <c r="P37" s="53">
        <f t="shared" si="4"/>
        <v>5.124999999998181E-2</v>
      </c>
      <c r="Q37" s="74">
        <f t="shared" si="5"/>
        <v>1.2299999999995634</v>
      </c>
      <c r="R37" s="69"/>
      <c r="S37" s="58"/>
      <c r="T37" s="52">
        <v>1</v>
      </c>
      <c r="U37" s="59"/>
    </row>
    <row r="38" spans="1:21" ht="29.15" customHeight="1" x14ac:dyDescent="0.35">
      <c r="A38" s="12">
        <v>3</v>
      </c>
      <c r="B38" s="39" t="str">
        <f t="shared" ref="B38:B42" si="6">B24</f>
        <v>BTQ-7</v>
      </c>
      <c r="C38" s="40">
        <f>D24</f>
        <v>109</v>
      </c>
      <c r="D38" s="40" t="str">
        <f>E24</f>
        <v>Brisbane TV1</v>
      </c>
      <c r="E38" s="56">
        <v>6570</v>
      </c>
      <c r="F38" s="56">
        <v>6569.77</v>
      </c>
      <c r="G38" s="57">
        <f t="shared" si="0"/>
        <v>0.99996499238964998</v>
      </c>
      <c r="H38" s="66"/>
      <c r="I38" s="54">
        <v>0</v>
      </c>
      <c r="J38" s="71" t="s">
        <v>15</v>
      </c>
      <c r="K38" s="70">
        <v>6</v>
      </c>
      <c r="L38" s="71" t="s">
        <v>14</v>
      </c>
      <c r="M38" s="72">
        <f t="shared" si="1"/>
        <v>0.1</v>
      </c>
      <c r="N38" s="73">
        <f t="shared" si="2"/>
        <v>5.4166666666484765E-3</v>
      </c>
      <c r="O38" s="74">
        <f t="shared" si="3"/>
        <v>0.12999999999956344</v>
      </c>
      <c r="P38" s="53">
        <f t="shared" si="4"/>
        <v>9.583333333315144E-3</v>
      </c>
      <c r="Q38" s="74">
        <f t="shared" si="5"/>
        <v>0.22999999999956344</v>
      </c>
      <c r="R38" s="55"/>
      <c r="S38" s="58"/>
      <c r="T38" s="52">
        <v>1</v>
      </c>
      <c r="U38" s="59"/>
    </row>
    <row r="39" spans="1:21" ht="29.15" customHeight="1" x14ac:dyDescent="0.35">
      <c r="A39" s="12">
        <v>4</v>
      </c>
      <c r="B39" s="39" t="str">
        <f t="shared" si="6"/>
        <v>BTQ-7</v>
      </c>
      <c r="C39" s="40">
        <f>D25</f>
        <v>109</v>
      </c>
      <c r="D39" s="40" t="str">
        <f>E25</f>
        <v>Gold Coast TV1</v>
      </c>
      <c r="E39" s="56">
        <v>6570</v>
      </c>
      <c r="F39" s="56">
        <v>6569.98</v>
      </c>
      <c r="G39" s="57">
        <f t="shared" si="0"/>
        <v>0.99999695585996951</v>
      </c>
      <c r="H39" s="67"/>
      <c r="I39" s="54">
        <v>0</v>
      </c>
      <c r="J39" s="71" t="s">
        <v>15</v>
      </c>
      <c r="K39" s="70">
        <v>1</v>
      </c>
      <c r="L39" s="71" t="s">
        <v>14</v>
      </c>
      <c r="M39" s="72">
        <f t="shared" si="1"/>
        <v>1.6666666666666666E-2</v>
      </c>
      <c r="N39" s="73">
        <f t="shared" si="2"/>
        <v>1.3888888890707879E-4</v>
      </c>
      <c r="O39" s="74">
        <f t="shared" si="3"/>
        <v>3.333333333769891E-3</v>
      </c>
      <c r="P39" s="53">
        <f t="shared" si="4"/>
        <v>8.3333333335152326E-4</v>
      </c>
      <c r="Q39" s="74">
        <f t="shared" si="5"/>
        <v>2.0000000000436557E-2</v>
      </c>
      <c r="R39" s="55"/>
      <c r="S39" s="58"/>
      <c r="T39" s="52">
        <v>1</v>
      </c>
      <c r="U39" s="59"/>
    </row>
    <row r="40" spans="1:21" ht="29.15" customHeight="1" x14ac:dyDescent="0.35">
      <c r="A40" s="12">
        <v>5</v>
      </c>
      <c r="B40" s="39" t="str">
        <f t="shared" si="6"/>
        <v>SAS-7</v>
      </c>
      <c r="C40" s="40">
        <f>D26</f>
        <v>122</v>
      </c>
      <c r="D40" s="40" t="str">
        <f>E26</f>
        <v>Adelaide TV1</v>
      </c>
      <c r="E40" s="56">
        <v>6570</v>
      </c>
      <c r="F40" s="56">
        <v>6569.19</v>
      </c>
      <c r="G40" s="57">
        <f t="shared" si="0"/>
        <v>0.99987671232876707</v>
      </c>
      <c r="H40" s="67"/>
      <c r="I40" s="54">
        <v>0</v>
      </c>
      <c r="J40" s="71" t="s">
        <v>15</v>
      </c>
      <c r="K40" s="70">
        <v>9</v>
      </c>
      <c r="L40" s="71" t="s">
        <v>14</v>
      </c>
      <c r="M40" s="72">
        <f t="shared" si="1"/>
        <v>0.15</v>
      </c>
      <c r="N40" s="73">
        <f t="shared" si="2"/>
        <v>2.7500000000016674E-2</v>
      </c>
      <c r="O40" s="74">
        <f t="shared" si="3"/>
        <v>0.66000000000040016</v>
      </c>
      <c r="P40" s="53">
        <f t="shared" si="4"/>
        <v>3.3750000000016676E-2</v>
      </c>
      <c r="Q40" s="74">
        <f t="shared" si="5"/>
        <v>0.81000000000040018</v>
      </c>
      <c r="R40" s="55"/>
      <c r="S40" s="58"/>
      <c r="T40" s="52">
        <v>1</v>
      </c>
      <c r="U40" s="59"/>
    </row>
    <row r="41" spans="1:21" ht="29.15" customHeight="1" x14ac:dyDescent="0.35">
      <c r="A41" s="12">
        <v>6</v>
      </c>
      <c r="B41" s="39" t="str">
        <f t="shared" si="6"/>
        <v>TVW-7</v>
      </c>
      <c r="C41" s="40">
        <f>D27</f>
        <v>10161</v>
      </c>
      <c r="D41" s="40" t="str">
        <f>E27</f>
        <v>Perth TV1</v>
      </c>
      <c r="E41" s="56">
        <v>6570</v>
      </c>
      <c r="F41" s="56">
        <v>6569.93</v>
      </c>
      <c r="G41" s="57">
        <f t="shared" si="0"/>
        <v>0.99998934550989349</v>
      </c>
      <c r="H41" s="67"/>
      <c r="I41" s="54">
        <v>0</v>
      </c>
      <c r="J41" s="71" t="s">
        <v>15</v>
      </c>
      <c r="K41" s="70">
        <v>2</v>
      </c>
      <c r="L41" s="71" t="s">
        <v>14</v>
      </c>
      <c r="M41" s="72">
        <f t="shared" si="1"/>
        <v>3.3333333333333333E-2</v>
      </c>
      <c r="N41" s="73">
        <f t="shared" si="2"/>
        <v>1.5277777777656513E-3</v>
      </c>
      <c r="O41" s="74">
        <f t="shared" si="3"/>
        <v>3.6666666666375629E-2</v>
      </c>
      <c r="P41" s="53">
        <f t="shared" si="4"/>
        <v>2.9166666666545402E-3</v>
      </c>
      <c r="Q41" s="74">
        <f t="shared" si="5"/>
        <v>6.9999999999708962E-2</v>
      </c>
      <c r="R41" s="55"/>
      <c r="S41" s="58"/>
      <c r="T41" s="52">
        <v>1</v>
      </c>
    </row>
    <row r="42" spans="1:21" ht="29.15" customHeight="1" x14ac:dyDescent="0.35">
      <c r="A42" s="12">
        <v>7</v>
      </c>
      <c r="B42" s="39" t="str">
        <f t="shared" si="6"/>
        <v>STQ-7</v>
      </c>
      <c r="C42" s="40">
        <f>D28</f>
        <v>115</v>
      </c>
      <c r="D42" s="40" t="str">
        <f>E28</f>
        <v>Regional Queensland TV1</v>
      </c>
      <c r="E42" s="56">
        <v>6570</v>
      </c>
      <c r="F42" s="56">
        <v>6569.77</v>
      </c>
      <c r="G42" s="57">
        <f t="shared" si="0"/>
        <v>0.99996499238964998</v>
      </c>
      <c r="H42" s="67"/>
      <c r="I42" s="54">
        <v>0</v>
      </c>
      <c r="J42" s="71" t="s">
        <v>15</v>
      </c>
      <c r="K42" s="70">
        <v>6</v>
      </c>
      <c r="L42" s="71" t="s">
        <v>14</v>
      </c>
      <c r="M42" s="72">
        <f t="shared" si="1"/>
        <v>0.1</v>
      </c>
      <c r="N42" s="73">
        <f t="shared" si="2"/>
        <v>5.4166666666484765E-3</v>
      </c>
      <c r="O42" s="74">
        <f t="shared" si="3"/>
        <v>0.12999999999956344</v>
      </c>
      <c r="P42" s="53">
        <f t="shared" si="4"/>
        <v>9.583333333315144E-3</v>
      </c>
      <c r="Q42" s="74">
        <f t="shared" si="5"/>
        <v>0.22999999999956344</v>
      </c>
      <c r="R42" s="55"/>
      <c r="S42" s="58"/>
      <c r="T42" s="52">
        <v>1</v>
      </c>
    </row>
    <row r="43" spans="1:21" ht="30" customHeight="1" thickBot="1" x14ac:dyDescent="0.4">
      <c r="A43" s="12"/>
      <c r="B43" s="80"/>
      <c r="C43" s="80"/>
      <c r="D43" s="80"/>
      <c r="E43" s="81"/>
      <c r="F43" s="81"/>
      <c r="G43" s="82"/>
      <c r="H43" s="83"/>
      <c r="I43" s="84"/>
      <c r="J43" s="84"/>
      <c r="K43" s="84"/>
      <c r="L43" s="83"/>
      <c r="M43" s="83"/>
      <c r="N43" s="80"/>
      <c r="O43" s="80"/>
      <c r="P43" s="85"/>
      <c r="Q43" s="85"/>
      <c r="R43" s="80"/>
      <c r="S43" s="80"/>
      <c r="T43" s="86"/>
    </row>
    <row r="44" spans="1:21" s="4" customFormat="1" ht="30" customHeight="1" thickBot="1" x14ac:dyDescent="0.4">
      <c r="A44" s="76"/>
      <c r="B44" s="135" t="s">
        <v>32</v>
      </c>
      <c r="C44" s="136"/>
      <c r="D44" s="136"/>
      <c r="E44" s="136"/>
      <c r="F44" s="136"/>
      <c r="G44" s="136"/>
      <c r="H44" s="136"/>
      <c r="I44" s="136"/>
      <c r="J44" s="136"/>
      <c r="K44" s="136"/>
      <c r="L44" s="136"/>
      <c r="M44" s="136"/>
      <c r="N44" s="136"/>
      <c r="O44" s="136"/>
      <c r="P44" s="136"/>
      <c r="Q44" s="136"/>
      <c r="R44" s="136"/>
      <c r="S44" s="136"/>
      <c r="T44" s="137"/>
    </row>
    <row r="45" spans="1:21" ht="112.15" customHeight="1" thickBot="1" x14ac:dyDescent="0.4">
      <c r="A45" s="23"/>
      <c r="B45" s="102" t="s">
        <v>34</v>
      </c>
      <c r="C45" s="103"/>
      <c r="D45" s="103"/>
      <c r="E45" s="103"/>
      <c r="F45" s="103"/>
      <c r="G45" s="103"/>
      <c r="H45" s="103"/>
      <c r="I45" s="103"/>
      <c r="J45" s="103"/>
      <c r="K45" s="103"/>
      <c r="L45" s="103"/>
      <c r="M45" s="103"/>
      <c r="N45" s="103"/>
      <c r="O45" s="103"/>
      <c r="P45" s="103"/>
      <c r="Q45" s="103"/>
      <c r="R45" s="103"/>
      <c r="S45" s="103"/>
      <c r="T45" s="104"/>
      <c r="U45" s="7"/>
    </row>
    <row r="46" spans="1:21" ht="283.5" customHeight="1" thickBot="1" x14ac:dyDescent="0.4">
      <c r="A46" s="11"/>
      <c r="B46" s="105" t="s">
        <v>55</v>
      </c>
      <c r="C46" s="106"/>
      <c r="D46" s="106"/>
      <c r="E46" s="106"/>
      <c r="F46" s="106"/>
      <c r="G46" s="106"/>
      <c r="H46" s="106"/>
      <c r="I46" s="106"/>
      <c r="J46" s="106"/>
      <c r="K46" s="106"/>
      <c r="L46" s="106"/>
      <c r="M46" s="106"/>
      <c r="N46" s="106"/>
      <c r="O46" s="106"/>
      <c r="P46" s="106"/>
      <c r="Q46" s="106"/>
      <c r="R46" s="106"/>
      <c r="S46" s="106"/>
      <c r="T46" s="107"/>
      <c r="U46" s="7"/>
    </row>
  </sheetData>
  <sheetProtection selectLockedCells="1"/>
  <mergeCells count="51">
    <mergeCell ref="B16:C16"/>
    <mergeCell ref="B21:C21"/>
    <mergeCell ref="B15:Q15"/>
    <mergeCell ref="E16:Q16"/>
    <mergeCell ref="E17:Q17"/>
    <mergeCell ref="M21:Q21"/>
    <mergeCell ref="B20:Q20"/>
    <mergeCell ref="B17:C17"/>
    <mergeCell ref="B19:Q19"/>
    <mergeCell ref="E21:L21"/>
    <mergeCell ref="B22:C22"/>
    <mergeCell ref="B23:C23"/>
    <mergeCell ref="B24:C24"/>
    <mergeCell ref="B25:C25"/>
    <mergeCell ref="B45:T45"/>
    <mergeCell ref="B46:T46"/>
    <mergeCell ref="B33:G33"/>
    <mergeCell ref="B34:G34"/>
    <mergeCell ref="B32:G32"/>
    <mergeCell ref="S32:T32"/>
    <mergeCell ref="S33:T34"/>
    <mergeCell ref="I35:M35"/>
    <mergeCell ref="I33:Q34"/>
    <mergeCell ref="P35:Q35"/>
    <mergeCell ref="N35:O35"/>
    <mergeCell ref="I32:Q32"/>
    <mergeCell ref="B44:T44"/>
    <mergeCell ref="M22:Q22"/>
    <mergeCell ref="M23:Q23"/>
    <mergeCell ref="M24:Q24"/>
    <mergeCell ref="M25:Q25"/>
    <mergeCell ref="M26:Q26"/>
    <mergeCell ref="E22:L22"/>
    <mergeCell ref="E23:L23"/>
    <mergeCell ref="E24:L24"/>
    <mergeCell ref="E25:L25"/>
    <mergeCell ref="E26:L26"/>
    <mergeCell ref="E27:L27"/>
    <mergeCell ref="E28:L28"/>
    <mergeCell ref="B30:Q30"/>
    <mergeCell ref="M27:Q27"/>
    <mergeCell ref="M28:Q28"/>
    <mergeCell ref="B26:C26"/>
    <mergeCell ref="B27:C27"/>
    <mergeCell ref="B28:C28"/>
    <mergeCell ref="B11:Q11"/>
    <mergeCell ref="B13:Q13"/>
    <mergeCell ref="B3:Q4"/>
    <mergeCell ref="B7:Q7"/>
    <mergeCell ref="B8:Q8"/>
    <mergeCell ref="B9:Q9"/>
  </mergeCells>
  <conditionalFormatting sqref="J36:J42">
    <cfRule type="notContainsText" priority="5" operator="notContains" text="hrs">
      <formula>ISERROR(SEARCH("hrs",J36))</formula>
    </cfRule>
    <cfRule type="notContainsText" priority="6" operator="notContains" text="hrs">
      <formula>ISERROR(SEARCH("hrs",J36))</formula>
    </cfRule>
  </conditionalFormatting>
  <dataValidations count="1">
    <dataValidation type="custom" allowBlank="1" showInputMessage="1" showErrorMessage="1" sqref="J36" xr:uid="{00000000-0002-0000-0000-000000000000}">
      <formula1>"hrs"</formula1>
    </dataValidation>
  </dataValidations>
  <pageMargins left="0.31496062992125984" right="0.23622047244094491" top="0.27559055118110237" bottom="0.55118110236220474" header="7.874015748031496E-2" footer="0.31496062992125984"/>
  <pageSetup paperSize="9" scale="70" orientation="landscape" cellComments="asDisplayed" r:id="rId1"/>
  <headerFooter>
    <oddHeader>&amp;RACMA Enhanced CAP05</oddHeader>
    <oddFooter>Page &amp;P of &amp;N</oddFooter>
  </headerFooter>
  <rowBreaks count="2" manualBreakCount="2">
    <brk id="30" max="19" man="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e9fea94-c800-41d0-8e95-a4baff54c16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6F6B5ACFAD1642A9438454265A081B" ma:contentTypeVersion="16" ma:contentTypeDescription="Create a new document." ma:contentTypeScope="" ma:versionID="addbeecc7eeb66568d1daf339712a03c">
  <xsd:schema xmlns:xsd="http://www.w3.org/2001/XMLSchema" xmlns:xs="http://www.w3.org/2001/XMLSchema" xmlns:p="http://schemas.microsoft.com/office/2006/metadata/properties" xmlns:ns3="6e9fea94-c800-41d0-8e95-a4baff54c160" xmlns:ns4="9db316f1-abe6-4e1a-826b-4b450ebbe25a" targetNamespace="http://schemas.microsoft.com/office/2006/metadata/properties" ma:root="true" ma:fieldsID="b24e92768f219601ac33f561d5fbac45" ns3:_="" ns4:_="">
    <xsd:import namespace="6e9fea94-c800-41d0-8e95-a4baff54c160"/>
    <xsd:import namespace="9db316f1-abe6-4e1a-826b-4b450ebbe25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9fea94-c800-41d0-8e95-a4baff54c1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b316f1-abe6-4e1a-826b-4b450ebbe2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A5DDAD-DA94-4157-BA13-C806F62AD521}">
  <ds:schemaRefs>
    <ds:schemaRef ds:uri="6e9fea94-c800-41d0-8e95-a4baff54c16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9db316f1-abe6-4e1a-826b-4b450ebbe25a"/>
    <ds:schemaRef ds:uri="http://www.w3.org/XML/1998/namespace"/>
    <ds:schemaRef ds:uri="http://purl.org/dc/dcmitype/"/>
  </ds:schemaRefs>
</ds:datastoreItem>
</file>

<file path=customXml/itemProps2.xml><?xml version="1.0" encoding="utf-8"?>
<ds:datastoreItem xmlns:ds="http://schemas.openxmlformats.org/officeDocument/2006/customXml" ds:itemID="{DBC0B98D-DF63-4E38-B6C3-3D6EFA74AAB0}">
  <ds:schemaRefs>
    <ds:schemaRef ds:uri="http://schemas.microsoft.com/sharepoint/v3/contenttype/forms"/>
  </ds:schemaRefs>
</ds:datastoreItem>
</file>

<file path=customXml/itemProps3.xml><?xml version="1.0" encoding="utf-8"?>
<ds:datastoreItem xmlns:ds="http://schemas.openxmlformats.org/officeDocument/2006/customXml" ds:itemID="{69CD567E-D18A-407D-888C-79F63193BF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9fea94-c800-41d0-8e95-a4baff54c160"/>
    <ds:schemaRef ds:uri="9db316f1-abe6-4e1a-826b-4b450ebbe2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Compliance</vt:lpstr>
      <vt:lpstr>Compliance!Print_Area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2017-07-20T07:46:45Z</dcterms:created>
  <dcterms:modified xsi:type="dcterms:W3CDTF">2023-02-14T03:35:49Z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4123f84d-525f-4e41-b954-e13e148bcf0e</vt:lpwstr>
  </property>
  <property fmtid="{D5CDD505-2E9C-101B-9397-08002B2CF9AE}" pid="3" name="ContentTypeId">
    <vt:lpwstr>0x010100A86F6B5ACFAD1642A9438454265A081B</vt:lpwstr>
  </property>
</Properties>
</file>