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11" documentId="13_ncr:1_{0D3C6307-D26C-46AA-9BD4-414562165398}" xr6:coauthVersionLast="47" xr6:coauthVersionMax="47" xr10:uidLastSave="{84ECD367-B699-4A37-8823-975D21E4C413}"/>
  <bookViews>
    <workbookView xWindow="1340" yWindow="70" windowWidth="22050" windowHeight="13620" tabRatio="768" activeTab="5"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0" l="1"/>
  <c r="F29" i="10" s="1"/>
  <c r="D66" i="9" l="1"/>
  <c r="F66" i="9" s="1"/>
  <c r="D17" i="6"/>
  <c r="D18" i="6"/>
  <c r="D19" i="6"/>
  <c r="D20" i="6"/>
  <c r="D21" i="6"/>
  <c r="D22" i="6"/>
  <c r="D24" i="6"/>
  <c r="F37" i="11"/>
  <c r="H37" i="11" s="1"/>
  <c r="F36" i="11"/>
  <c r="H36" i="11" s="1"/>
  <c r="F34" i="11"/>
  <c r="H34" i="11" s="1"/>
  <c r="F33" i="11"/>
  <c r="H33" i="11" s="1"/>
  <c r="F35" i="11"/>
  <c r="H35" i="11" s="1"/>
  <c r="D49" i="9"/>
  <c r="F49" i="9" s="1"/>
  <c r="D18" i="9"/>
  <c r="F18" i="9" s="1"/>
  <c r="F32" i="11" l="1"/>
  <c r="H32" i="11" s="1"/>
  <c r="F31" i="11"/>
  <c r="H31" i="11" s="1"/>
  <c r="D65" i="9" l="1"/>
  <c r="F65" i="9" s="1"/>
  <c r="D63" i="9"/>
  <c r="F63" i="9" s="1"/>
  <c r="D32" i="9"/>
  <c r="F32" i="9" s="1"/>
  <c r="D28" i="6" l="1"/>
  <c r="F28" i="6" s="1"/>
  <c r="D26" i="6"/>
  <c r="F26" i="6" s="1"/>
  <c r="D27" i="6"/>
  <c r="F27" i="6" s="1"/>
  <c r="D21" i="12" l="1"/>
  <c r="F21" i="12" s="1"/>
  <c r="D18" i="12"/>
  <c r="F18" i="12" s="1"/>
  <c r="D17" i="12"/>
  <c r="F17" i="12" s="1"/>
  <c r="D19" i="12"/>
  <c r="F19" i="12" s="1"/>
  <c r="D20" i="12"/>
  <c r="F20" i="12" s="1"/>
  <c r="F29" i="11"/>
  <c r="H29" i="11" s="1"/>
  <c r="F21" i="11"/>
  <c r="H21" i="11" s="1"/>
  <c r="F20" i="11"/>
  <c r="H20" i="11" s="1"/>
  <c r="F19" i="11"/>
  <c r="H19" i="11" s="1"/>
  <c r="F30" i="11"/>
  <c r="H30" i="11" s="1"/>
  <c r="F25" i="11"/>
  <c r="H25" i="11" s="1"/>
  <c r="F24" i="11"/>
  <c r="H24" i="11" s="1"/>
  <c r="F28" i="11"/>
  <c r="H28" i="11" s="1"/>
  <c r="F27" i="11"/>
  <c r="H27" i="11" s="1"/>
  <c r="F26" i="11"/>
  <c r="H26" i="11" s="1"/>
  <c r="F23" i="11"/>
  <c r="H23" i="11" s="1"/>
  <c r="F22" i="11"/>
  <c r="H22" i="11" s="1"/>
  <c r="D24" i="10"/>
  <c r="F24" i="10" s="1"/>
  <c r="D30" i="10"/>
  <c r="F30" i="10" s="1"/>
  <c r="D19" i="10"/>
  <c r="F19" i="10" s="1"/>
  <c r="D28" i="10"/>
  <c r="F28" i="10" s="1"/>
  <c r="D18" i="10"/>
  <c r="F18" i="10" s="1"/>
  <c r="D31" i="10"/>
  <c r="F31" i="10" s="1"/>
  <c r="D27" i="10"/>
  <c r="F27" i="10" s="1"/>
  <c r="D26" i="10"/>
  <c r="F26" i="10" s="1"/>
  <c r="D23" i="10"/>
  <c r="F23" i="10" s="1"/>
  <c r="D20" i="10"/>
  <c r="F20" i="10" s="1"/>
  <c r="D21" i="10"/>
  <c r="F21" i="10" s="1"/>
  <c r="D25" i="10"/>
  <c r="F25" i="10" s="1"/>
  <c r="D22" i="10"/>
  <c r="F22" i="10" s="1"/>
  <c r="D64" i="9"/>
  <c r="F64" i="9" s="1"/>
  <c r="D55" i="9"/>
  <c r="F55" i="9" s="1"/>
  <c r="D54" i="9"/>
  <c r="F54" i="9" s="1"/>
  <c r="D53" i="9"/>
  <c r="F53" i="9" s="1"/>
  <c r="D59" i="9"/>
  <c r="F59" i="9" s="1"/>
  <c r="D62" i="9"/>
  <c r="F62" i="9" s="1"/>
  <c r="D60" i="9"/>
  <c r="F60" i="9" s="1"/>
  <c r="D56" i="9"/>
  <c r="F56" i="9" s="1"/>
  <c r="D61" i="9"/>
  <c r="F61" i="9" s="1"/>
  <c r="D58" i="9"/>
  <c r="F58" i="9" s="1"/>
  <c r="D57" i="9"/>
  <c r="F57" i="9" s="1"/>
  <c r="D41" i="9"/>
  <c r="F41" i="9" s="1"/>
  <c r="D48" i="9"/>
  <c r="F48" i="9" s="1"/>
  <c r="D36" i="9"/>
  <c r="F36" i="9" s="1"/>
  <c r="D45" i="9"/>
  <c r="F45" i="9" s="1"/>
  <c r="D37" i="9"/>
  <c r="F37" i="9" s="1"/>
  <c r="D40" i="9"/>
  <c r="F40" i="9" s="1"/>
  <c r="D46" i="9"/>
  <c r="F46" i="9" s="1"/>
  <c r="D51" i="9"/>
  <c r="F51" i="9" s="1"/>
  <c r="D38" i="9"/>
  <c r="F38" i="9" s="1"/>
  <c r="D43" i="9"/>
  <c r="F43" i="9" s="1"/>
  <c r="D42" i="9"/>
  <c r="F42" i="9" s="1"/>
  <c r="D50" i="9"/>
  <c r="F50" i="9" s="1"/>
  <c r="D47" i="9"/>
  <c r="F47" i="9" s="1"/>
  <c r="D44" i="9"/>
  <c r="F44" i="9" s="1"/>
  <c r="D39" i="9"/>
  <c r="F39" i="9" s="1"/>
  <c r="D30" i="9"/>
  <c r="F30" i="9" s="1"/>
  <c r="D34" i="9"/>
  <c r="F34" i="9" s="1"/>
  <c r="D33" i="9"/>
  <c r="F33" i="9" s="1"/>
  <c r="D25" i="9"/>
  <c r="F25" i="9" s="1"/>
  <c r="D31" i="9"/>
  <c r="F31" i="9" s="1"/>
  <c r="D29" i="9"/>
  <c r="F29" i="9" s="1"/>
  <c r="D27" i="9"/>
  <c r="F27" i="9" s="1"/>
  <c r="D24" i="9"/>
  <c r="F24" i="9" s="1"/>
  <c r="D22" i="9"/>
  <c r="F22" i="9" s="1"/>
  <c r="D21" i="9"/>
  <c r="F21" i="9" s="1"/>
  <c r="D19" i="9"/>
  <c r="F19" i="9" s="1"/>
  <c r="D26" i="9"/>
  <c r="F26" i="9" s="1"/>
  <c r="D23" i="9"/>
  <c r="F23" i="9" s="1"/>
  <c r="D20" i="9"/>
  <c r="F20" i="9" s="1"/>
  <c r="D28" i="9"/>
  <c r="F28" i="9" s="1"/>
  <c r="D17" i="9"/>
  <c r="F17" i="9" s="1"/>
  <c r="D29" i="6"/>
  <c r="F29" i="6" s="1"/>
  <c r="D30" i="6"/>
  <c r="F30" i="6" s="1"/>
  <c r="F24" i="6"/>
  <c r="F22" i="6"/>
  <c r="F19" i="6"/>
  <c r="F21" i="6"/>
  <c r="F18" i="6"/>
  <c r="F17" i="6"/>
  <c r="F20" i="6"/>
</calcChain>
</file>

<file path=xl/sharedStrings.xml><?xml version="1.0" encoding="utf-8"?>
<sst xmlns="http://schemas.openxmlformats.org/spreadsheetml/2006/main" count="310" uniqueCount="183">
  <si>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</si>
  <si>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</si>
  <si>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</si>
  <si>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</si>
  <si>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</si>
  <si>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</si>
  <si>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</si>
  <si>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</si>
  <si>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</si>
  <si>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</si>
  <si>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</si>
  <si>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</si>
  <si>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</si>
  <si>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</si>
  <si>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</si>
  <si>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</si>
  <si>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</si>
  <si>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</si>
  <si>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</si>
  <si>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</si>
  <si>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</si>
  <si>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</si>
  <si>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</si>
  <si>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</si>
  <si>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</si>
  <si>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</si>
  <si>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</si>
  <si>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</si>
  <si>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General Entertainment Genre Services</t>
  </si>
  <si>
    <t>Movie Genre Services</t>
  </si>
  <si>
    <t>News Genre Services</t>
  </si>
  <si>
    <t>Sports Genre Services</t>
  </si>
  <si>
    <t>Music Genre Services</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</si>
  <si>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</si>
  <si>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</si>
  <si>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</si>
  <si>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</si>
  <si>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</si>
  <si>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</si>
  <si>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</si>
  <si>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</si>
  <si>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</si>
  <si>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</si>
  <si>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</si>
  <si>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</si>
  <si>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</si>
  <si>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</si>
  <si>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</si>
  <si>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</si>
  <si>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</si>
  <si>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</si>
  <si>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</si>
  <si>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</si>
  <si>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</si>
  <si>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</si>
  <si>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</si>
  <si>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</si>
  <si>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</si>
  <si>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</si>
  <si>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</si>
  <si>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</si>
  <si>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</si>
  <si>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</si>
  <si>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</si>
  <si>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</si>
  <si>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</si>
  <si>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</si>
  <si>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</si>
  <si>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</si>
  <si>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</si>
  <si>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</si>
  <si>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</si>
  <si>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</si>
  <si>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</si>
  <si>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</si>
  <si>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t>Foxtel Movies Premiere</t>
  </si>
  <si>
    <t>Foxtel Movies Action</t>
  </si>
  <si>
    <t>Foxtel Movies Comedy</t>
  </si>
  <si>
    <t>Foxtel Movies Romance</t>
  </si>
  <si>
    <t>Foxtel Movies Family</t>
  </si>
  <si>
    <t>Foxtel Movies Thriller</t>
  </si>
  <si>
    <t>Foxtel Movies Greats</t>
  </si>
  <si>
    <t>FOX8</t>
  </si>
  <si>
    <t>Cartoon Network</t>
  </si>
  <si>
    <t>E!</t>
  </si>
  <si>
    <t>FOX Classics</t>
  </si>
  <si>
    <t>UKTV</t>
  </si>
  <si>
    <t>Animal Planet</t>
  </si>
  <si>
    <t>Boomerang</t>
  </si>
  <si>
    <t>A&amp;E</t>
  </si>
  <si>
    <t>History</t>
  </si>
  <si>
    <t>TLC</t>
  </si>
  <si>
    <t>BBC First</t>
  </si>
  <si>
    <t>Daystar</t>
  </si>
  <si>
    <t>Sonlife</t>
  </si>
  <si>
    <t>TVSN</t>
  </si>
  <si>
    <t>EXPO Channel</t>
  </si>
  <si>
    <t>Aurora</t>
  </si>
  <si>
    <t>CNBC</t>
  </si>
  <si>
    <t>Sky News UK</t>
  </si>
  <si>
    <t>Sky News Weather</t>
  </si>
  <si>
    <t>BBC World News</t>
  </si>
  <si>
    <t>Bloomberg</t>
  </si>
  <si>
    <t>Sky News Extra</t>
  </si>
  <si>
    <t>Russia Today</t>
  </si>
  <si>
    <t>FOX News</t>
  </si>
  <si>
    <t>Sky News</t>
  </si>
  <si>
    <t>ESPN</t>
  </si>
  <si>
    <t>Sky Racing</t>
  </si>
  <si>
    <t>Sky Racing 2</t>
  </si>
  <si>
    <t>Sky Thoroughbred Central</t>
  </si>
  <si>
    <t>Main Event</t>
  </si>
  <si>
    <t>Racing.com</t>
  </si>
  <si>
    <t>Fox Sports Australia Pty Limited</t>
  </si>
  <si>
    <t>beIN Sports Australia Pty Limited</t>
  </si>
  <si>
    <t>Foxtel Movies Drama</t>
  </si>
  <si>
    <t>Foxtel Movies Hits</t>
  </si>
  <si>
    <t>Foxtel Movies Kids</t>
  </si>
  <si>
    <r>
      <rPr>
        <b/>
        <sz val="11"/>
        <color theme="1"/>
        <rFont val="Calibri"/>
        <family val="2"/>
        <scheme val="minor"/>
      </rPr>
      <t xml:space="preserve">Notes for new channels: 
</t>
    </r>
    <r>
      <rPr>
        <sz val="11"/>
        <color theme="1"/>
        <rFont val="Calibri"/>
        <family val="2"/>
        <scheme val="minor"/>
      </rPr>
      <t xml:space="preserve">Please confirm that each of the new services meets the requirement that the service predominantly consists of programs not transmitted in Australia prior to its commencement.  Please provide details below. </t>
    </r>
  </si>
  <si>
    <t>FOX Funny</t>
  </si>
  <si>
    <t>FOX Crime</t>
  </si>
  <si>
    <t>BBC Earth</t>
  </si>
  <si>
    <t>FOX One</t>
  </si>
  <si>
    <t>FOX Sleuth</t>
  </si>
  <si>
    <t>FOX Sci-Fi</t>
  </si>
  <si>
    <t>Discovery Turbo</t>
  </si>
  <si>
    <t>BoxSets</t>
  </si>
  <si>
    <t>LifeStyle Food</t>
  </si>
  <si>
    <t>LifeStyle Home</t>
  </si>
  <si>
    <t>Discovery Channel</t>
  </si>
  <si>
    <t>MTV</t>
  </si>
  <si>
    <t>Nickelodeon</t>
  </si>
  <si>
    <t>FOX Comedy</t>
  </si>
  <si>
    <t>MTV Hits</t>
  </si>
  <si>
    <t>Club MTV</t>
  </si>
  <si>
    <t>Country Music Television</t>
  </si>
  <si>
    <t>Nick Music</t>
  </si>
  <si>
    <t>Lifetime Movie Network (LMN)</t>
  </si>
  <si>
    <t>FOX Arena</t>
  </si>
  <si>
    <t>LifeStyle</t>
  </si>
  <si>
    <t>Kids Pop-Up</t>
  </si>
  <si>
    <t>ESPN2</t>
  </si>
  <si>
    <t>beIN SPORTS 1</t>
  </si>
  <si>
    <t>beIN SPORTS 2</t>
  </si>
  <si>
    <t>beIN SPORTS 3</t>
  </si>
  <si>
    <t>FOX League</t>
  </si>
  <si>
    <t>FOX Sports UHD</t>
  </si>
  <si>
    <t>National Geographic Channel</t>
  </si>
  <si>
    <t>CNN International</t>
  </si>
  <si>
    <t>1 July 2021 - 30 June 2022</t>
  </si>
  <si>
    <t>Nick JR</t>
  </si>
  <si>
    <t>CBeebies</t>
  </si>
  <si>
    <t>CGTN Documentary</t>
  </si>
  <si>
    <t>DreamWorks</t>
  </si>
  <si>
    <t>FOX Arts</t>
  </si>
  <si>
    <t>FOX Docos</t>
  </si>
  <si>
    <t>PBS Kids</t>
  </si>
  <si>
    <t>NHK World-Japan</t>
  </si>
  <si>
    <t>TRT World</t>
  </si>
  <si>
    <t>FOX Cricket</t>
  </si>
  <si>
    <t>FOX Footy</t>
  </si>
  <si>
    <t>FOX Sports 503</t>
  </si>
  <si>
    <t>FOX Sports 505</t>
  </si>
  <si>
    <t>FOX Sports 506</t>
  </si>
  <si>
    <t>FOX Sports More</t>
  </si>
  <si>
    <t>FOX Sports News</t>
  </si>
  <si>
    <t>MTV Classic</t>
  </si>
  <si>
    <t>FOX Showcase</t>
  </si>
  <si>
    <t>Universal TV</t>
  </si>
  <si>
    <t>Crime &amp; investigation</t>
  </si>
  <si>
    <t>Investigation Discovery</t>
  </si>
  <si>
    <t>National Geographic Wild</t>
  </si>
  <si>
    <t>CGTN</t>
  </si>
  <si>
    <t xml:space="preserve">Al Jazeera </t>
  </si>
  <si>
    <t>Foxtel Movies UHD</t>
  </si>
  <si>
    <t>STV-TRO-00139</t>
  </si>
  <si>
    <t>STV-TRO-00132</t>
  </si>
  <si>
    <t>STV-TRO-00133</t>
  </si>
  <si>
    <r>
      <t xml:space="preserve">TBN Inspire </t>
    </r>
    <r>
      <rPr>
        <sz val="9"/>
        <color theme="1"/>
        <rFont val="Calibri"/>
        <family val="2"/>
        <scheme val="minor"/>
      </rPr>
      <t>(rebranded from Hillsong on 28 Apr 22)</t>
    </r>
  </si>
  <si>
    <r>
      <t xml:space="preserve">GOOD. </t>
    </r>
    <r>
      <rPr>
        <sz val="9"/>
        <color theme="1"/>
        <rFont val="Calibri"/>
        <family val="2"/>
        <scheme val="minor"/>
      </rPr>
      <t>(rebranded from Australian Christian Channel on 1 Jun 22)</t>
    </r>
  </si>
  <si>
    <t>ESPN Australia Pty Ltd</t>
  </si>
  <si>
    <t>Not applicable</t>
  </si>
  <si>
    <t>Selectra Pty Ltd (ACN 065 367 526) on behalf of Austar Entertainment Pty Limited (ACN 068 104 530)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</si>
</sst>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
      <b/>
      <sz val="9"/>
      <color theme="1"/>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
      <patternFill patternType="solid">
        <fgColor rgb="FFDCE6F1"/>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288">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10" xfId="0" applyFont="1" applyFill="1" applyBorder="1"/>
    <xf numFmtId="0" fontId="4" fillId="2" borderId="10"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10"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21" xfId="0" applyFont="1" applyFill="1" applyBorder="1" applyAlignment="1">
      <alignment wrapText="1"/>
    </xf>
    <xf numFmtId="0" fontId="0" fillId="2" borderId="17" xfId="0" applyFill="1" applyBorder="1" applyAlignment="1">
      <alignment vertical="center"/>
    </xf>
    <xf numFmtId="0" fontId="0" fillId="2" borderId="23" xfId="0" applyFill="1" applyBorder="1" applyAlignment="1">
      <alignment vertical="center"/>
    </xf>
    <xf numFmtId="0" fontId="0" fillId="2" borderId="18" xfId="0" applyFill="1" applyBorder="1" applyAlignment="1">
      <alignment vertical="center"/>
    </xf>
    <xf numFmtId="0" fontId="12" fillId="2" borderId="21" xfId="0" applyFont="1" applyFill="1" applyBorder="1" applyAlignment="1">
      <alignment wrapText="1"/>
    </xf>
    <xf numFmtId="10" fontId="0" fillId="14" borderId="3" xfId="0" applyNumberFormat="1" applyFill="1" applyBorder="1" applyAlignment="1" applyProtection="1">
      <alignment horizontal="center"/>
      <protection locked="0"/>
    </xf>
    <xf numFmtId="0" fontId="0" fillId="7" borderId="3" xfId="0" applyFill="1" applyBorder="1" applyProtection="1">
      <protection locked="0"/>
    </xf>
    <xf numFmtId="0" fontId="0" fillId="13" borderId="3"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8" xfId="0" applyFill="1" applyBorder="1" applyAlignment="1">
      <alignment horizontal="left" wrapText="1"/>
    </xf>
    <xf numFmtId="0" fontId="6" fillId="2" borderId="10"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0" borderId="9" xfId="0" applyBorder="1" applyAlignment="1" applyProtection="1">
      <alignment horizontal="left" wrapText="1"/>
      <protection locked="0"/>
    </xf>
    <xf numFmtId="0" fontId="6" fillId="0" borderId="26" xfId="0" applyFont="1" applyBorder="1" applyAlignment="1" applyProtection="1">
      <alignment horizontal="left" vertical="center" wrapText="1"/>
    </xf>
    <xf numFmtId="0" fontId="4" fillId="2" borderId="13" xfId="0" applyFont="1" applyFill="1" applyBorder="1" applyAlignment="1" applyProtection="1">
      <alignment horizontal="center" textRotation="90" wrapText="1"/>
    </xf>
    <xf numFmtId="0" fontId="4" fillId="2" borderId="14" xfId="0" applyFont="1" applyFill="1" applyBorder="1" applyAlignment="1" applyProtection="1">
      <alignment horizontal="center" textRotation="90" wrapText="1"/>
    </xf>
    <xf numFmtId="0" fontId="4" fillId="2" borderId="15" xfId="0" applyFont="1" applyFill="1" applyBorder="1" applyAlignment="1" applyProtection="1">
      <alignment horizontal="center" textRotation="90" wrapText="1"/>
    </xf>
    <xf numFmtId="0" fontId="4" fillId="8" borderId="30" xfId="0" applyFont="1" applyFill="1" applyBorder="1" applyAlignment="1" applyProtection="1">
      <alignment horizontal="center" textRotation="90" wrapText="1"/>
    </xf>
    <xf numFmtId="0" fontId="4" fillId="6" borderId="14" xfId="0" applyFont="1" applyFill="1" applyBorder="1" applyAlignment="1" applyProtection="1">
      <alignment horizontal="center" textRotation="90" wrapText="1"/>
    </xf>
    <xf numFmtId="0" fontId="4" fillId="5" borderId="14" xfId="0" applyFont="1" applyFill="1" applyBorder="1" applyAlignment="1" applyProtection="1">
      <alignment horizontal="center" textRotation="90" wrapText="1"/>
    </xf>
    <xf numFmtId="0" fontId="4" fillId="7" borderId="14" xfId="0" applyFont="1" applyFill="1" applyBorder="1" applyAlignment="1" applyProtection="1">
      <alignment horizontal="center" textRotation="90" wrapText="1"/>
    </xf>
    <xf numFmtId="0" fontId="4" fillId="9" borderId="14" xfId="0" applyFont="1" applyFill="1" applyBorder="1" applyAlignment="1" applyProtection="1">
      <alignment horizontal="center" textRotation="90" wrapText="1"/>
    </xf>
    <xf numFmtId="0" fontId="4" fillId="10" borderId="14" xfId="0" applyFont="1" applyFill="1" applyBorder="1" applyAlignment="1" applyProtection="1">
      <alignment horizontal="center" textRotation="90" wrapText="1"/>
    </xf>
    <xf numFmtId="0" fontId="4" fillId="11" borderId="15" xfId="0" applyFont="1" applyFill="1" applyBorder="1" applyAlignment="1" applyProtection="1">
      <alignment horizontal="center" textRotation="90" wrapText="1"/>
    </xf>
    <xf numFmtId="0" fontId="13" fillId="0" borderId="0" xfId="0" applyFont="1" applyBorder="1"/>
    <xf numFmtId="10" fontId="14" fillId="14" borderId="3" xfId="0" applyNumberFormat="1" applyFont="1" applyFill="1" applyBorder="1" applyAlignment="1" applyProtection="1">
      <alignment horizontal="center"/>
      <protection locked="0"/>
    </xf>
    <xf numFmtId="0" fontId="14" fillId="7" borderId="3" xfId="0" applyFont="1" applyFill="1" applyBorder="1" applyProtection="1">
      <protection locked="0"/>
    </xf>
    <xf numFmtId="0" fontId="14" fillId="13" borderId="3" xfId="0" applyFont="1" applyFill="1" applyBorder="1" applyProtection="1">
      <protection locked="0"/>
    </xf>
    <xf numFmtId="0" fontId="11" fillId="0" borderId="0" xfId="0" applyFont="1" applyFill="1" applyBorder="1" applyAlignment="1" applyProtection="1">
      <alignment horizontal="left" vertical="top" wrapText="1"/>
    </xf>
    <xf numFmtId="0" fontId="4" fillId="2" borderId="5" xfId="0" applyFont="1" applyFill="1" applyBorder="1" applyAlignment="1" applyProtection="1">
      <alignment horizontal="center" textRotation="90" wrapText="1"/>
    </xf>
    <xf numFmtId="0" fontId="4" fillId="6" borderId="5" xfId="0" applyFont="1" applyFill="1" applyBorder="1" applyAlignment="1" applyProtection="1">
      <alignment horizontal="center" textRotation="90" wrapText="1"/>
    </xf>
    <xf numFmtId="0" fontId="4" fillId="5" borderId="5" xfId="0" applyFont="1" applyFill="1" applyBorder="1" applyAlignment="1" applyProtection="1">
      <alignment horizontal="center" textRotation="90" wrapText="1"/>
    </xf>
    <xf numFmtId="0" fontId="4" fillId="7" borderId="5" xfId="0" applyFont="1" applyFill="1" applyBorder="1" applyAlignment="1" applyProtection="1">
      <alignment horizontal="center" textRotation="90" wrapText="1"/>
    </xf>
    <xf numFmtId="0" fontId="4" fillId="9" borderId="5" xfId="0" applyFont="1" applyFill="1" applyBorder="1" applyAlignment="1" applyProtection="1">
      <alignment horizontal="center" textRotation="90" wrapText="1"/>
    </xf>
    <xf numFmtId="0" fontId="0" fillId="0" borderId="0" xfId="0" applyBorder="1" applyAlignment="1">
      <alignment horizontal="center" vertical="center"/>
    </xf>
    <xf numFmtId="0" fontId="0" fillId="16" borderId="11" xfId="0" applyFill="1" applyBorder="1" applyProtection="1">
      <protection locked="0"/>
    </xf>
    <xf numFmtId="0" fontId="4" fillId="16" borderId="15" xfId="0" applyFont="1" applyFill="1" applyBorder="1" applyAlignment="1" applyProtection="1">
      <alignment horizontal="center" textRotation="90" wrapText="1"/>
    </xf>
    <xf numFmtId="14" fontId="14" fillId="12" borderId="11" xfId="0" applyNumberFormat="1" applyFont="1" applyFill="1" applyBorder="1" applyProtection="1">
      <protection locked="0"/>
    </xf>
    <xf numFmtId="0" fontId="14" fillId="12" borderId="11" xfId="0" applyFont="1" applyFill="1" applyBorder="1" applyProtection="1">
      <protection locked="0"/>
    </xf>
    <xf numFmtId="0" fontId="4" fillId="11" borderId="6" xfId="0" applyFont="1" applyFill="1" applyBorder="1" applyAlignment="1" applyProtection="1">
      <alignment horizontal="center" textRotation="90" wrapText="1"/>
    </xf>
    <xf numFmtId="10" fontId="0" fillId="14" borderId="7" xfId="0" applyNumberFormat="1" applyFill="1" applyBorder="1" applyAlignment="1" applyProtection="1">
      <alignment horizontal="center"/>
      <protection locked="0"/>
    </xf>
    <xf numFmtId="0" fontId="0" fillId="7" borderId="7" xfId="0" applyFill="1" applyBorder="1" applyProtection="1">
      <protection locked="0"/>
    </xf>
    <xf numFmtId="0" fontId="0" fillId="13" borderId="7" xfId="0" applyFill="1" applyBorder="1" applyProtection="1">
      <protection locked="0"/>
    </xf>
    <xf numFmtId="10" fontId="14" fillId="14" borderId="7" xfId="0" applyNumberFormat="1" applyFont="1" applyFill="1" applyBorder="1" applyAlignment="1" applyProtection="1">
      <alignment horizontal="center"/>
      <protection locked="0"/>
    </xf>
    <xf numFmtId="0" fontId="14" fillId="7" borderId="7" xfId="0" applyFont="1" applyFill="1" applyBorder="1" applyProtection="1">
      <protection locked="0"/>
    </xf>
    <xf numFmtId="0" fontId="14" fillId="13" borderId="7" xfId="0" applyFont="1" applyFill="1" applyBorder="1" applyProtection="1">
      <protection locked="0"/>
    </xf>
    <xf numFmtId="0" fontId="14" fillId="12" borderId="12" xfId="0" applyFont="1" applyFill="1" applyBorder="1" applyProtection="1">
      <protection locked="0"/>
    </xf>
    <xf numFmtId="0" fontId="0" fillId="0" borderId="0" xfId="0" applyAlignment="1">
      <alignment horizontal="center" vertical="center" wrapText="1"/>
    </xf>
    <xf numFmtId="0" fontId="5" fillId="0" borderId="0" xfId="0" applyFont="1" applyAlignment="1">
      <alignment horizontal="center" vertical="center"/>
    </xf>
    <xf numFmtId="0" fontId="0" fillId="0" borderId="21" xfId="0" applyFont="1" applyFill="1" applyBorder="1" applyAlignment="1">
      <alignment wrapText="1"/>
    </xf>
    <xf numFmtId="0" fontId="5" fillId="0" borderId="0" xfId="0" applyFont="1" applyAlignment="1">
      <alignment horizontal="right"/>
    </xf>
    <xf numFmtId="0" fontId="5" fillId="0" borderId="0" xfId="0" applyFont="1" applyAlignment="1" applyProtection="1">
      <alignment horizontal="center"/>
    </xf>
    <xf numFmtId="0" fontId="5" fillId="0" borderId="0" xfId="0" applyFont="1" applyAlignment="1" applyProtection="1"/>
    <xf numFmtId="0" fontId="4" fillId="17" borderId="5" xfId="0" applyFont="1" applyFill="1" applyBorder="1" applyAlignment="1" applyProtection="1">
      <alignment vertical="center" wrapText="1"/>
    </xf>
    <xf numFmtId="14" fontId="0" fillId="12" borderId="11" xfId="0" applyNumberFormat="1" applyFont="1" applyFill="1" applyBorder="1" applyProtection="1">
      <protection locked="0"/>
    </xf>
    <xf numFmtId="0" fontId="4" fillId="16" borderId="0" xfId="0" applyFont="1" applyFill="1" applyBorder="1" applyAlignment="1"/>
    <xf numFmtId="0" fontId="4" fillId="16" borderId="25" xfId="0" applyFont="1" applyFill="1" applyBorder="1" applyAlignment="1"/>
    <xf numFmtId="10" fontId="0" fillId="14" borderId="5" xfId="0" applyNumberFormat="1" applyFill="1" applyBorder="1" applyAlignment="1" applyProtection="1">
      <alignment horizontal="center"/>
      <protection locked="0"/>
    </xf>
    <xf numFmtId="0" fontId="0" fillId="7" borderId="5" xfId="0" applyFill="1" applyBorder="1" applyProtection="1">
      <protection locked="0"/>
    </xf>
    <xf numFmtId="0" fontId="0" fillId="13" borderId="5" xfId="0" applyFill="1" applyBorder="1" applyProtection="1">
      <protection locked="0"/>
    </xf>
    <xf numFmtId="0" fontId="14" fillId="12" borderId="6" xfId="0" applyFont="1" applyFill="1" applyBorder="1" applyProtection="1">
      <protection locked="0"/>
    </xf>
    <xf numFmtId="0" fontId="6" fillId="0" borderId="17" xfId="0" applyFont="1" applyBorder="1" applyAlignment="1" applyProtection="1">
      <alignment horizontal="left" vertical="center" wrapText="1"/>
    </xf>
    <xf numFmtId="0" fontId="4" fillId="2" borderId="41" xfId="0" applyFont="1" applyFill="1" applyBorder="1" applyAlignment="1" applyProtection="1">
      <alignment horizontal="center" textRotation="90" wrapText="1"/>
    </xf>
    <xf numFmtId="0" fontId="6" fillId="0" borderId="42"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2" borderId="6"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16" borderId="6"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10" fontId="14" fillId="14" borderId="5" xfId="0" applyNumberFormat="1" applyFont="1" applyFill="1" applyBorder="1" applyAlignment="1" applyProtection="1">
      <alignment horizontal="center"/>
      <protection locked="0"/>
    </xf>
    <xf numFmtId="0" fontId="14" fillId="7" borderId="5" xfId="0" applyFont="1" applyFill="1" applyBorder="1" applyProtection="1">
      <protection locked="0"/>
    </xf>
    <xf numFmtId="0" fontId="14" fillId="13" borderId="5" xfId="0" applyFont="1" applyFill="1" applyBorder="1" applyProtection="1">
      <protection locked="0"/>
    </xf>
    <xf numFmtId="0" fontId="0" fillId="16" borderId="6" xfId="0" applyFill="1" applyBorder="1" applyProtection="1">
      <protection locked="0"/>
    </xf>
    <xf numFmtId="0" fontId="0" fillId="16" borderId="12" xfId="0" applyFill="1" applyBorder="1" applyProtection="1">
      <protection locked="0"/>
    </xf>
    <xf numFmtId="14" fontId="14" fillId="10" borderId="4" xfId="0" applyNumberFormat="1" applyFont="1" applyFill="1" applyBorder="1" applyProtection="1">
      <protection locked="0"/>
    </xf>
    <xf numFmtId="14" fontId="14" fillId="12" borderId="6" xfId="0" applyNumberFormat="1" applyFont="1" applyFill="1" applyBorder="1" applyProtection="1">
      <protection locked="0"/>
    </xf>
    <xf numFmtId="14" fontId="14" fillId="10" borderId="1" xfId="0" applyNumberFormat="1" applyFont="1" applyFill="1" applyBorder="1" applyProtection="1">
      <protection locked="0"/>
    </xf>
    <xf numFmtId="0" fontId="14" fillId="10" borderId="1" xfId="0" applyFont="1" applyFill="1" applyBorder="1" applyProtection="1">
      <protection locked="0"/>
    </xf>
    <xf numFmtId="0" fontId="14" fillId="10" borderId="2" xfId="0" applyFont="1" applyFill="1" applyBorder="1" applyProtection="1">
      <protection locked="0"/>
    </xf>
    <xf numFmtId="10" fontId="14" fillId="14" borderId="14" xfId="0" applyNumberFormat="1" applyFont="1" applyFill="1" applyBorder="1" applyAlignment="1" applyProtection="1">
      <alignment horizontal="center"/>
      <protection locked="0"/>
    </xf>
    <xf numFmtId="0" fontId="14" fillId="7" borderId="14" xfId="0" applyFont="1" applyFill="1" applyBorder="1" applyProtection="1">
      <protection locked="0"/>
    </xf>
    <xf numFmtId="0" fontId="14" fillId="13" borderId="14" xfId="0" applyFont="1" applyFill="1" applyBorder="1" applyProtection="1">
      <protection locked="0"/>
    </xf>
    <xf numFmtId="0" fontId="0" fillId="16" borderId="15" xfId="0" applyFill="1" applyBorder="1" applyProtection="1">
      <protection locked="0"/>
    </xf>
    <xf numFmtId="0" fontId="14" fillId="10" borderId="13" xfId="0" applyFont="1" applyFill="1" applyBorder="1" applyProtection="1">
      <protection locked="0"/>
    </xf>
    <xf numFmtId="0" fontId="14" fillId="12" borderId="15" xfId="0" applyFont="1" applyFill="1" applyBorder="1" applyProtection="1">
      <protection locked="0"/>
    </xf>
    <xf numFmtId="0" fontId="14" fillId="10" borderId="4" xfId="0" applyFont="1" applyFill="1" applyBorder="1" applyProtection="1">
      <protection locked="0"/>
    </xf>
    <xf numFmtId="0" fontId="4" fillId="15" borderId="4" xfId="0" applyFont="1" applyFill="1" applyBorder="1" applyAlignment="1" applyProtection="1">
      <alignment horizontal="center" textRotation="90" wrapText="1"/>
    </xf>
    <xf numFmtId="0" fontId="0" fillId="0" borderId="8" xfId="0" applyFont="1" applyFill="1" applyBorder="1" applyAlignment="1" applyProtection="1">
      <alignment wrapText="1"/>
      <protection locked="0"/>
    </xf>
    <xf numFmtId="14" fontId="0" fillId="16" borderId="11" xfId="0" applyNumberFormat="1" applyFill="1" applyBorder="1" applyProtection="1">
      <protection locked="0"/>
    </xf>
    <xf numFmtId="14" fontId="0" fillId="16" borderId="6" xfId="0" applyNumberFormat="1" applyFill="1" applyBorder="1" applyProtection="1">
      <protection locked="0"/>
    </xf>
    <xf numFmtId="0" fontId="0" fillId="0" borderId="8" xfId="0" applyFont="1" applyBorder="1" applyAlignment="1" applyProtection="1">
      <alignment wrapText="1"/>
      <protection locked="0"/>
    </xf>
    <xf numFmtId="0" fontId="0" fillId="0" borderId="42" xfId="0" applyFont="1" applyBorder="1" applyAlignment="1" applyProtection="1">
      <alignment wrapText="1"/>
      <protection locked="0"/>
    </xf>
    <xf numFmtId="10" fontId="4" fillId="14" borderId="5" xfId="0" applyNumberFormat="1" applyFont="1" applyFill="1" applyBorder="1" applyAlignment="1" applyProtection="1">
      <alignment horizontal="center"/>
      <protection locked="0"/>
    </xf>
    <xf numFmtId="0" fontId="4" fillId="7" borderId="5" xfId="0" applyFont="1" applyFill="1" applyBorder="1" applyProtection="1">
      <protection locked="0"/>
    </xf>
    <xf numFmtId="0" fontId="4" fillId="13" borderId="5" xfId="0" applyFont="1" applyFill="1" applyBorder="1" applyProtection="1">
      <protection locked="0"/>
    </xf>
    <xf numFmtId="0" fontId="4" fillId="16" borderId="6" xfId="0" applyFont="1" applyFill="1" applyBorder="1" applyProtection="1">
      <protection locked="0"/>
    </xf>
    <xf numFmtId="0" fontId="18" fillId="10" borderId="4" xfId="0" applyFont="1" applyFill="1" applyBorder="1" applyProtection="1">
      <protection locked="0"/>
    </xf>
    <xf numFmtId="0" fontId="18" fillId="12" borderId="6" xfId="0" applyFont="1" applyFill="1" applyBorder="1" applyProtection="1">
      <protection locked="0"/>
    </xf>
    <xf numFmtId="0" fontId="4" fillId="15" borderId="1" xfId="0" applyFont="1" applyFill="1" applyBorder="1" applyAlignment="1" applyProtection="1">
      <alignment horizontal="center"/>
      <protection locked="0"/>
    </xf>
    <xf numFmtId="0" fontId="4" fillId="0" borderId="3" xfId="0" applyFont="1" applyBorder="1" applyAlignment="1" applyProtection="1">
      <alignment wrapText="1"/>
      <protection locked="0"/>
    </xf>
    <xf numFmtId="10" fontId="4" fillId="14" borderId="3" xfId="0" applyNumberFormat="1" applyFont="1" applyFill="1" applyBorder="1" applyAlignment="1" applyProtection="1">
      <alignment horizontal="center"/>
      <protection locked="0"/>
    </xf>
    <xf numFmtId="0" fontId="4" fillId="7" borderId="3" xfId="0" applyFont="1" applyFill="1" applyBorder="1" applyProtection="1">
      <protection locked="0"/>
    </xf>
    <xf numFmtId="0" fontId="4" fillId="13" borderId="3" xfId="0" applyFont="1" applyFill="1" applyBorder="1" applyProtection="1">
      <protection locked="0"/>
    </xf>
    <xf numFmtId="0" fontId="4" fillId="16" borderId="11" xfId="0" applyFont="1" applyFill="1" applyBorder="1" applyProtection="1">
      <protection locked="0"/>
    </xf>
    <xf numFmtId="0" fontId="18" fillId="10" borderId="1" xfId="0" applyFont="1" applyFill="1" applyBorder="1" applyProtection="1">
      <protection locked="0"/>
    </xf>
    <xf numFmtId="0" fontId="18" fillId="12" borderId="11" xfId="0" applyFont="1" applyFill="1" applyBorder="1" applyProtection="1">
      <protection locked="0"/>
    </xf>
    <xf numFmtId="14" fontId="4" fillId="16" borderId="11" xfId="0" applyNumberFormat="1" applyFont="1" applyFill="1" applyBorder="1" applyProtection="1">
      <protection locked="0"/>
    </xf>
    <xf numFmtId="14" fontId="18" fillId="10" borderId="1" xfId="0" applyNumberFormat="1" applyFont="1" applyFill="1" applyBorder="1" applyProtection="1">
      <protection locked="0"/>
    </xf>
    <xf numFmtId="14" fontId="18" fillId="12" borderId="11" xfId="0" applyNumberFormat="1" applyFont="1" applyFill="1" applyBorder="1" applyProtection="1">
      <protection locked="0"/>
    </xf>
    <xf numFmtId="0" fontId="0" fillId="0" borderId="42" xfId="0" applyFont="1" applyFill="1" applyBorder="1" applyAlignment="1" applyProtection="1">
      <alignment wrapText="1"/>
      <protection locked="0"/>
    </xf>
    <xf numFmtId="0" fontId="4" fillId="10" borderId="4" xfId="0" applyFont="1" applyFill="1" applyBorder="1" applyProtection="1">
      <protection locked="0"/>
    </xf>
    <xf numFmtId="0" fontId="4" fillId="12" borderId="6" xfId="0" applyFont="1" applyFill="1" applyBorder="1" applyProtection="1">
      <protection locked="0"/>
    </xf>
    <xf numFmtId="0" fontId="4" fillId="10" borderId="1" xfId="0" applyFont="1" applyFill="1" applyBorder="1" applyProtection="1">
      <protection locked="0"/>
    </xf>
    <xf numFmtId="0" fontId="4" fillId="12" borderId="11" xfId="0" applyFont="1" applyFill="1" applyBorder="1" applyProtection="1">
      <protection locked="0"/>
    </xf>
    <xf numFmtId="14" fontId="4" fillId="10" borderId="1" xfId="0" applyNumberFormat="1" applyFont="1" applyFill="1" applyBorder="1" applyProtection="1">
      <protection locked="0"/>
    </xf>
    <xf numFmtId="14" fontId="4" fillId="12" borderId="11" xfId="0" applyNumberFormat="1" applyFont="1" applyFill="1" applyBorder="1" applyProtection="1">
      <protection locked="0"/>
    </xf>
    <xf numFmtId="10" fontId="0" fillId="14" borderId="3" xfId="0" applyNumberFormat="1" applyFont="1" applyFill="1" applyBorder="1" applyAlignment="1" applyProtection="1">
      <alignment horizontal="center"/>
      <protection locked="0"/>
    </xf>
    <xf numFmtId="14" fontId="18" fillId="10" borderId="4" xfId="0" applyNumberFormat="1" applyFont="1" applyFill="1" applyBorder="1" applyProtection="1">
      <protection locked="0"/>
    </xf>
    <xf numFmtId="14" fontId="18" fillId="12" borderId="6" xfId="0" applyNumberFormat="1" applyFont="1" applyFill="1" applyBorder="1" applyProtection="1">
      <protection locked="0"/>
    </xf>
    <xf numFmtId="0" fontId="0" fillId="0" borderId="29" xfId="0" applyFont="1" applyFill="1" applyBorder="1" applyAlignment="1" applyProtection="1">
      <alignment wrapText="1"/>
      <protection locked="0"/>
    </xf>
    <xf numFmtId="0" fontId="0" fillId="0" borderId="17" xfId="0" applyFont="1" applyFill="1" applyBorder="1" applyAlignment="1" applyProtection="1">
      <alignment wrapText="1"/>
      <protection locked="0"/>
    </xf>
    <xf numFmtId="0" fontId="0" fillId="0" borderId="19" xfId="0" applyFont="1" applyFill="1" applyBorder="1" applyAlignment="1" applyProtection="1">
      <alignment wrapText="1"/>
      <protection locked="0"/>
    </xf>
    <xf numFmtId="0" fontId="0" fillId="0" borderId="29" xfId="0" applyFont="1" applyFill="1" applyBorder="1" applyAlignment="1" applyProtection="1">
      <alignment horizontal="left" wrapText="1"/>
      <protection locked="0"/>
    </xf>
    <xf numFmtId="0" fontId="0" fillId="0" borderId="17" xfId="0" applyFont="1" applyFill="1" applyBorder="1" applyAlignment="1" applyProtection="1">
      <alignment horizontal="left" wrapText="1"/>
      <protection locked="0"/>
    </xf>
    <xf numFmtId="0" fontId="0" fillId="3" borderId="29" xfId="0" applyFont="1" applyFill="1" applyBorder="1" applyAlignment="1" applyProtection="1">
      <alignment wrapText="1"/>
      <protection locked="0"/>
    </xf>
    <xf numFmtId="0" fontId="0" fillId="0" borderId="9" xfId="0" applyFont="1" applyBorder="1" applyAlignment="1" applyProtection="1">
      <alignment wrapText="1"/>
      <protection locked="0"/>
    </xf>
    <xf numFmtId="0" fontId="0" fillId="0" borderId="10" xfId="0" applyFont="1" applyBorder="1" applyProtection="1">
      <protection locked="0"/>
    </xf>
    <xf numFmtId="2" fontId="0" fillId="0" borderId="4" xfId="0" applyNumberFormat="1" applyFont="1" applyBorder="1" applyProtection="1">
      <protection locked="0"/>
    </xf>
    <xf numFmtId="2" fontId="0" fillId="0" borderId="5" xfId="0" applyNumberFormat="1" applyFont="1" applyBorder="1" applyProtection="1">
      <protection locked="0"/>
    </xf>
    <xf numFmtId="10" fontId="0" fillId="2" borderId="6" xfId="0" applyNumberFormat="1" applyFont="1" applyFill="1" applyBorder="1" applyProtection="1"/>
    <xf numFmtId="10" fontId="0" fillId="8" borderId="4" xfId="0" applyNumberFormat="1" applyFont="1" applyFill="1" applyBorder="1" applyProtection="1">
      <protection locked="0"/>
    </xf>
    <xf numFmtId="10" fontId="0" fillId="6" borderId="5" xfId="0" applyNumberFormat="1" applyFont="1" applyFill="1" applyBorder="1" applyProtection="1"/>
    <xf numFmtId="10" fontId="0" fillId="8" borderId="1" xfId="0" applyNumberFormat="1" applyFont="1" applyFill="1" applyBorder="1" applyProtection="1">
      <protection locked="0"/>
    </xf>
    <xf numFmtId="10" fontId="0" fillId="6" borderId="3" xfId="0" applyNumberFormat="1" applyFont="1" applyFill="1" applyBorder="1" applyProtection="1"/>
    <xf numFmtId="10" fontId="0" fillId="8" borderId="2" xfId="0" applyNumberFormat="1" applyFont="1" applyFill="1" applyBorder="1" applyProtection="1">
      <protection locked="0"/>
    </xf>
    <xf numFmtId="10" fontId="0" fillId="6" borderId="7" xfId="0" applyNumberFormat="1" applyFont="1" applyFill="1" applyBorder="1" applyProtection="1"/>
    <xf numFmtId="2" fontId="0" fillId="0" borderId="1" xfId="0" applyNumberFormat="1" applyFont="1" applyBorder="1" applyProtection="1">
      <protection locked="0"/>
    </xf>
    <xf numFmtId="2" fontId="0" fillId="0" borderId="3" xfId="0" applyNumberFormat="1" applyFont="1" applyBorder="1" applyProtection="1">
      <protection locked="0"/>
    </xf>
    <xf numFmtId="10" fontId="0" fillId="2" borderId="11" xfId="0" applyNumberFormat="1" applyFont="1" applyFill="1" applyBorder="1" applyProtection="1"/>
    <xf numFmtId="2" fontId="0" fillId="0" borderId="2" xfId="0" applyNumberFormat="1" applyFont="1" applyBorder="1" applyProtection="1">
      <protection locked="0"/>
    </xf>
    <xf numFmtId="2" fontId="0" fillId="0" borderId="7" xfId="0" applyNumberFormat="1" applyFont="1" applyBorder="1" applyProtection="1">
      <protection locked="0"/>
    </xf>
    <xf numFmtId="10" fontId="0" fillId="2" borderId="12" xfId="0" applyNumberFormat="1" applyFont="1" applyFill="1" applyBorder="1" applyProtection="1"/>
    <xf numFmtId="2" fontId="0" fillId="0" borderId="13" xfId="0" applyNumberFormat="1" applyFont="1" applyBorder="1" applyProtection="1">
      <protection locked="0"/>
    </xf>
    <xf numFmtId="2" fontId="0" fillId="0" borderId="14" xfId="0" applyNumberFormat="1" applyFont="1" applyBorder="1" applyProtection="1">
      <protection locked="0"/>
    </xf>
    <xf numFmtId="10" fontId="0" fillId="2" borderId="15" xfId="0" applyNumberFormat="1" applyFont="1" applyFill="1" applyBorder="1" applyProtection="1"/>
    <xf numFmtId="10" fontId="0" fillId="8" borderId="13" xfId="0" applyNumberFormat="1" applyFont="1" applyFill="1" applyBorder="1" applyProtection="1">
      <protection locked="0"/>
    </xf>
    <xf numFmtId="10" fontId="0" fillId="6" borderId="14" xfId="0" applyNumberFormat="1" applyFont="1" applyFill="1" applyBorder="1" applyProtection="1"/>
    <xf numFmtId="0" fontId="0" fillId="15" borderId="4" xfId="0" applyFont="1" applyFill="1" applyBorder="1" applyAlignment="1" applyProtection="1">
      <alignment horizontal="center"/>
      <protection locked="0"/>
    </xf>
    <xf numFmtId="0" fontId="0" fillId="0" borderId="5" xfId="0" applyFont="1" applyBorder="1" applyAlignment="1" applyProtection="1">
      <alignment wrapText="1"/>
      <protection locked="0"/>
    </xf>
    <xf numFmtId="0" fontId="0" fillId="15" borderId="1" xfId="0" applyFont="1" applyFill="1" applyBorder="1" applyAlignment="1" applyProtection="1">
      <alignment horizontal="center"/>
      <protection locked="0"/>
    </xf>
    <xf numFmtId="0" fontId="0" fillId="0" borderId="3" xfId="0" applyFont="1" applyBorder="1" applyAlignment="1" applyProtection="1">
      <alignment wrapText="1"/>
      <protection locked="0"/>
    </xf>
    <xf numFmtId="2" fontId="0" fillId="0" borderId="3" xfId="0" applyNumberFormat="1" applyFont="1" applyFill="1" applyBorder="1" applyProtection="1">
      <protection locked="0"/>
    </xf>
    <xf numFmtId="10" fontId="0" fillId="18" borderId="11" xfId="0" applyNumberFormat="1" applyFont="1" applyFill="1" applyBorder="1" applyProtection="1"/>
    <xf numFmtId="0" fontId="4" fillId="0" borderId="3" xfId="0" applyFont="1" applyFill="1" applyBorder="1" applyAlignment="1" applyProtection="1">
      <alignment wrapText="1"/>
      <protection locked="0"/>
    </xf>
    <xf numFmtId="0" fontId="11" fillId="13" borderId="3" xfId="0" applyFont="1" applyFill="1" applyBorder="1" applyProtection="1">
      <protection locked="0"/>
    </xf>
    <xf numFmtId="14" fontId="0" fillId="10" borderId="1" xfId="0" applyNumberFormat="1" applyFont="1" applyFill="1" applyBorder="1" applyProtection="1">
      <protection locked="0"/>
    </xf>
    <xf numFmtId="14" fontId="11" fillId="15" borderId="1" xfId="0" applyNumberFormat="1" applyFont="1" applyFill="1" applyBorder="1" applyAlignment="1" applyProtection="1">
      <alignment horizontal="center"/>
      <protection locked="0"/>
    </xf>
    <xf numFmtId="0" fontId="11" fillId="0" borderId="3" xfId="0" applyFont="1" applyFill="1" applyBorder="1" applyAlignment="1" applyProtection="1">
      <alignment wrapText="1"/>
      <protection locked="0"/>
    </xf>
    <xf numFmtId="0" fontId="4" fillId="0" borderId="0" xfId="0" applyFont="1" applyAlignment="1">
      <alignment horizontal="center"/>
    </xf>
    <xf numFmtId="0" fontId="0" fillId="0" borderId="0" xfId="0" applyAlignment="1">
      <alignment horizontal="center" vertical="center" wrapText="1"/>
    </xf>
    <xf numFmtId="0" fontId="0" fillId="0" borderId="38"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4" fillId="0" borderId="19" xfId="0" applyFont="1" applyBorder="1" applyAlignment="1" applyProtection="1">
      <alignment horizontal="left"/>
      <protection locked="0"/>
    </xf>
    <xf numFmtId="0" fontId="4" fillId="0" borderId="22" xfId="0" applyFont="1" applyBorder="1" applyProtection="1">
      <protection locked="0"/>
    </xf>
    <xf numFmtId="0" fontId="4" fillId="0" borderId="20" xfId="0" applyFont="1" applyBorder="1" applyProtection="1">
      <protection locked="0"/>
    </xf>
    <xf numFmtId="0" fontId="11" fillId="10" borderId="26" xfId="0" applyFont="1" applyFill="1" applyBorder="1" applyAlignment="1" applyProtection="1">
      <alignment horizontal="left" vertical="top" wrapText="1"/>
    </xf>
    <xf numFmtId="0" fontId="11" fillId="10" borderId="27" xfId="0" applyFont="1" applyFill="1" applyBorder="1" applyAlignment="1" applyProtection="1">
      <alignment horizontal="left" vertical="top" wrapText="1"/>
    </xf>
    <xf numFmtId="0" fontId="11" fillId="10" borderId="28" xfId="0" applyFont="1" applyFill="1" applyBorder="1" applyAlignment="1" applyProtection="1">
      <alignment horizontal="left" vertical="top" wrapText="1"/>
    </xf>
    <xf numFmtId="0" fontId="0" fillId="9" borderId="26" xfId="0" applyFill="1" applyBorder="1" applyAlignment="1" applyProtection="1">
      <alignment horizontal="left" vertical="top" wrapText="1"/>
    </xf>
    <xf numFmtId="0" fontId="0" fillId="9" borderId="27" xfId="0" applyFill="1" applyBorder="1" applyAlignment="1" applyProtection="1">
      <alignment horizontal="left" vertical="top" wrapText="1"/>
    </xf>
    <xf numFmtId="0" fontId="0" fillId="9" borderId="28" xfId="0" applyFill="1" applyBorder="1" applyAlignment="1" applyProtection="1">
      <alignment horizontal="left" vertical="top" wrapText="1"/>
    </xf>
    <xf numFmtId="0" fontId="0" fillId="7" borderId="26" xfId="0" applyFill="1" applyBorder="1" applyAlignment="1" applyProtection="1">
      <alignment horizontal="left" vertical="top" wrapText="1"/>
    </xf>
    <xf numFmtId="0" fontId="0" fillId="7" borderId="27" xfId="0" applyFill="1" applyBorder="1" applyAlignment="1" applyProtection="1">
      <alignment horizontal="left" vertical="top" wrapText="1"/>
    </xf>
    <xf numFmtId="0" fontId="0" fillId="7" borderId="28" xfId="0" applyFill="1" applyBorder="1" applyAlignment="1" applyProtection="1">
      <alignment horizontal="left" vertical="top" wrapText="1"/>
    </xf>
    <xf numFmtId="0" fontId="0" fillId="5" borderId="26" xfId="0" applyFill="1" applyBorder="1" applyAlignment="1" applyProtection="1">
      <alignment horizontal="left" vertical="center" wrapText="1"/>
    </xf>
    <xf numFmtId="0" fontId="0" fillId="5" borderId="27" xfId="0" applyFill="1" applyBorder="1" applyAlignment="1" applyProtection="1">
      <alignment horizontal="left" vertical="center" wrapText="1"/>
    </xf>
    <xf numFmtId="0" fontId="0" fillId="5" borderId="28" xfId="0" applyFill="1" applyBorder="1" applyAlignment="1" applyProtection="1">
      <alignment horizontal="left" vertical="center" wrapText="1"/>
    </xf>
    <xf numFmtId="0" fontId="0" fillId="6" borderId="26" xfId="0" applyFill="1" applyBorder="1" applyAlignment="1" applyProtection="1">
      <alignment horizontal="left" wrapText="1"/>
    </xf>
    <xf numFmtId="0" fontId="0" fillId="6" borderId="27" xfId="0" applyFill="1" applyBorder="1" applyAlignment="1" applyProtection="1">
      <alignment horizontal="left" wrapText="1"/>
    </xf>
    <xf numFmtId="0" fontId="0" fillId="6" borderId="28" xfId="0" applyFill="1" applyBorder="1" applyAlignment="1" applyProtection="1">
      <alignment horizontal="left" wrapText="1"/>
    </xf>
    <xf numFmtId="0" fontId="0" fillId="2" borderId="26" xfId="0" applyFill="1" applyBorder="1" applyAlignment="1" applyProtection="1">
      <alignment horizontal="left" wrapText="1"/>
    </xf>
    <xf numFmtId="0" fontId="0" fillId="2" borderId="27" xfId="0" applyFill="1" applyBorder="1" applyAlignment="1" applyProtection="1">
      <alignment horizontal="left" wrapText="1"/>
    </xf>
    <xf numFmtId="0" fontId="0" fillId="2" borderId="28" xfId="0" applyFill="1" applyBorder="1" applyAlignment="1" applyProtection="1">
      <alignment horizontal="left" wrapText="1"/>
    </xf>
    <xf numFmtId="0" fontId="0" fillId="8" borderId="26" xfId="0" applyFill="1" applyBorder="1" applyAlignment="1" applyProtection="1">
      <alignment horizontal="left" vertical="center" wrapText="1"/>
    </xf>
    <xf numFmtId="0" fontId="0" fillId="8" borderId="27" xfId="0" applyFill="1" applyBorder="1" applyAlignment="1" applyProtection="1">
      <alignment horizontal="left" vertical="center" wrapText="1"/>
    </xf>
    <xf numFmtId="0" fontId="0" fillId="8" borderId="28" xfId="0" applyFill="1" applyBorder="1" applyAlignment="1" applyProtection="1">
      <alignment horizontal="left" vertical="center" wrapText="1"/>
    </xf>
    <xf numFmtId="0" fontId="4" fillId="2" borderId="26" xfId="0" applyFont="1" applyFill="1" applyBorder="1" applyAlignment="1" applyProtection="1">
      <alignment horizontal="left"/>
    </xf>
    <xf numFmtId="0" fontId="4" fillId="2" borderId="27" xfId="0" applyFont="1" applyFill="1" applyBorder="1" applyAlignment="1" applyProtection="1">
      <alignment horizontal="left"/>
    </xf>
    <xf numFmtId="0" fontId="4" fillId="2" borderId="28" xfId="0" applyFont="1" applyFill="1" applyBorder="1" applyAlignment="1" applyProtection="1">
      <alignment horizontal="left"/>
    </xf>
    <xf numFmtId="0" fontId="0" fillId="16" borderId="26" xfId="0" applyFont="1" applyFill="1" applyBorder="1" applyAlignment="1" applyProtection="1">
      <alignment horizontal="left" vertical="top" wrapText="1"/>
    </xf>
    <xf numFmtId="0" fontId="0" fillId="16" borderId="27" xfId="0" applyFont="1" applyFill="1" applyBorder="1" applyAlignment="1" applyProtection="1">
      <alignment horizontal="left" vertical="top" wrapText="1"/>
    </xf>
    <xf numFmtId="0" fontId="0" fillId="16" borderId="28" xfId="0" applyFont="1" applyFill="1" applyBorder="1" applyAlignment="1" applyProtection="1">
      <alignment horizontal="left" vertical="top" wrapText="1"/>
    </xf>
    <xf numFmtId="0" fontId="0" fillId="0" borderId="24"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5" xfId="0" applyFont="1" applyBorder="1" applyAlignment="1" applyProtection="1">
      <alignment horizontal="left" vertical="top"/>
      <protection locked="0"/>
    </xf>
    <xf numFmtId="0" fontId="0" fillId="0" borderId="31" xfId="0" applyFont="1" applyBorder="1" applyAlignment="1" applyProtection="1">
      <alignment horizontal="left" vertical="top"/>
      <protection locked="0"/>
    </xf>
    <xf numFmtId="0" fontId="0" fillId="0" borderId="32" xfId="0" applyFont="1" applyBorder="1" applyAlignment="1" applyProtection="1">
      <alignment horizontal="left" vertical="top"/>
      <protection locked="0"/>
    </xf>
    <xf numFmtId="0" fontId="0" fillId="0" borderId="36" xfId="0" applyFont="1" applyBorder="1" applyAlignment="1" applyProtection="1">
      <alignment horizontal="left" vertical="top"/>
      <protection locked="0"/>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11" fillId="11" borderId="35" xfId="0" applyFont="1" applyFill="1" applyBorder="1" applyAlignment="1" applyProtection="1">
      <alignment horizontal="left" vertical="top"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0" fillId="16" borderId="35" xfId="0" applyFill="1" applyBorder="1" applyAlignment="1">
      <alignment horizontal="left" wrapText="1"/>
    </xf>
    <xf numFmtId="0" fontId="4" fillId="16" borderId="31" xfId="0" applyFont="1" applyFill="1" applyBorder="1" applyAlignment="1">
      <alignment horizontal="left" wrapText="1"/>
    </xf>
    <xf numFmtId="0" fontId="4" fillId="16" borderId="32" xfId="0" applyFont="1" applyFill="1" applyBorder="1" applyAlignment="1">
      <alignment horizontal="left" wrapText="1"/>
    </xf>
    <xf numFmtId="0" fontId="4" fillId="16" borderId="36" xfId="0" applyFont="1" applyFill="1" applyBorder="1" applyAlignment="1">
      <alignment horizontal="left" wrapText="1"/>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4" fillId="2" borderId="43" xfId="0" applyFont="1" applyFill="1" applyBorder="1" applyAlignment="1">
      <alignment horizontal="left" vertical="top" wrapText="1"/>
    </xf>
    <xf numFmtId="0" fontId="4" fillId="2" borderId="44" xfId="0" applyFont="1" applyFill="1" applyBorder="1" applyAlignment="1">
      <alignment horizontal="left" vertical="top" wrapText="1"/>
    </xf>
    <xf numFmtId="0" fontId="4" fillId="2" borderId="45" xfId="0" applyFont="1" applyFill="1" applyBorder="1" applyAlignment="1">
      <alignment horizontal="left" vertical="top" wrapText="1"/>
    </xf>
    <xf numFmtId="0" fontId="0" fillId="16" borderId="24" xfId="0" applyFill="1" applyBorder="1" applyAlignment="1">
      <alignment horizontal="left" wrapText="1"/>
    </xf>
    <xf numFmtId="0" fontId="0" fillId="16" borderId="0" xfId="0" applyFill="1" applyBorder="1" applyAlignment="1">
      <alignment horizontal="left" wrapText="1"/>
    </xf>
    <xf numFmtId="0" fontId="0" fillId="16" borderId="25" xfId="0" applyFill="1" applyBorder="1" applyAlignment="1">
      <alignment horizontal="left" wrapText="1"/>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4" fillId="2" borderId="24" xfId="0" applyFont="1" applyFill="1" applyBorder="1" applyAlignment="1">
      <alignment horizontal="left"/>
    </xf>
    <xf numFmtId="0" fontId="4" fillId="2" borderId="0" xfId="0" applyFont="1" applyFill="1" applyBorder="1" applyAlignment="1">
      <alignment horizontal="left"/>
    </xf>
    <xf numFmtId="0" fontId="4" fillId="2" borderId="25" xfId="0" applyFont="1" applyFill="1" applyBorder="1" applyAlignment="1">
      <alignment horizontal="left"/>
    </xf>
    <xf numFmtId="0" fontId="11" fillId="11" borderId="26" xfId="0" applyFont="1" applyFill="1" applyBorder="1" applyAlignment="1" applyProtection="1">
      <alignment horizontal="left" vertical="top" wrapText="1"/>
    </xf>
    <xf numFmtId="0" fontId="11" fillId="11" borderId="27" xfId="0" applyFont="1" applyFill="1" applyBorder="1" applyAlignment="1" applyProtection="1">
      <alignment horizontal="left" vertical="top" wrapText="1"/>
    </xf>
    <xf numFmtId="0" fontId="11" fillId="11" borderId="28" xfId="0" applyFont="1" applyFill="1" applyBorder="1" applyAlignment="1" applyProtection="1">
      <alignment horizontal="left" vertical="top" wrapText="1"/>
    </xf>
    <xf numFmtId="0" fontId="4" fillId="2" borderId="37" xfId="0" applyFont="1" applyFill="1" applyBorder="1" applyAlignment="1">
      <alignment horizontal="left"/>
    </xf>
    <xf numFmtId="0" fontId="4" fillId="2" borderId="39" xfId="0" applyFont="1" applyFill="1" applyBorder="1" applyAlignment="1">
      <alignment horizontal="left"/>
    </xf>
    <xf numFmtId="0" fontId="4" fillId="2" borderId="40" xfId="0" applyFont="1" applyFill="1" applyBorder="1" applyAlignment="1">
      <alignment horizontal="left"/>
    </xf>
    <xf numFmtId="0" fontId="0" fillId="2" borderId="26" xfId="0" applyFill="1" applyBorder="1" applyAlignment="1" applyProtection="1">
      <alignment horizontal="left"/>
    </xf>
    <xf numFmtId="0" fontId="0" fillId="2" borderId="27" xfId="0" applyFill="1" applyBorder="1" applyAlignment="1" applyProtection="1">
      <alignment horizontal="left"/>
    </xf>
    <xf numFmtId="0" fontId="0" fillId="2" borderId="28" xfId="0" applyFill="1" applyBorder="1" applyAlignment="1" applyProtection="1">
      <alignment horizontal="left"/>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24"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5"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32" xfId="0" applyFont="1" applyBorder="1" applyAlignment="1" applyProtection="1">
      <alignment horizontal="left" vertical="top"/>
      <protection locked="0"/>
    </xf>
    <xf numFmtId="0" fontId="4" fillId="0" borderId="36" xfId="0" applyFont="1" applyBorder="1" applyAlignment="1" applyProtection="1">
      <alignment horizontal="left" vertical="top"/>
      <protection locked="0"/>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11" fillId="11" borderId="35" xfId="0" applyFont="1" applyFill="1" applyBorder="1" applyAlignment="1" applyProtection="1">
      <alignment horizontal="left" vertical="top"/>
    </xf>
    <xf numFmtId="0" fontId="4" fillId="0" borderId="22" xfId="0" applyFont="1" applyBorder="1" applyAlignment="1" applyProtection="1">
      <alignment horizontal="left"/>
      <protection locked="0"/>
    </xf>
    <xf numFmtId="0" fontId="0" fillId="15" borderId="26" xfId="0" applyFont="1" applyFill="1" applyBorder="1" applyAlignment="1" applyProtection="1">
      <alignment horizontal="left" vertical="top" wrapText="1"/>
    </xf>
    <xf numFmtId="0" fontId="0" fillId="15" borderId="27" xfId="0" applyFont="1" applyFill="1" applyBorder="1" applyAlignment="1" applyProtection="1">
      <alignment horizontal="left" vertical="top" wrapText="1"/>
    </xf>
    <xf numFmtId="0" fontId="0" fillId="15" borderId="28" xfId="0" applyFont="1" applyFill="1" applyBorder="1" applyAlignment="1" applyProtection="1">
      <alignment horizontal="left" vertical="top" wrapText="1"/>
    </xf>
  </cellXfs>
  <cellStyles count="1">
    <cellStyle name="Normal" xfId="0" builtinId="0"/>
  </cellStyles>
  <dxfs count="24">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showRuler="0" zoomScale="55" zoomScaleNormal="55" workbookViewId="0">
      <selection activeCell="B12" sqref="B12"/>
    </sheetView>
  </sheetViews>
  <sheetFormatPr defaultRowHeight="14.5" x14ac:dyDescent="0.35"/>
  <cols>
    <col min="1" max="1" width="4.453125" customWidth="1"/>
    <col min="2" max="2" width="80.08984375" customWidth="1"/>
  </cols>
  <sheetData>
    <row r="1" spans="1:9" ht="18.5" x14ac:dyDescent="0.45">
      <c r="B1" s="81"/>
    </row>
    <row r="6" spans="1:9" ht="18.5" x14ac:dyDescent="0.35">
      <c r="B6" s="79" t="s">
        <v>48</v>
      </c>
      <c r="C6" s="15"/>
    </row>
    <row r="7" spans="1:9" ht="18.5" x14ac:dyDescent="0.45">
      <c r="B7" s="82" t="s">
        <v>49</v>
      </c>
      <c r="C7" s="83"/>
      <c r="D7" s="83"/>
      <c r="E7" s="83"/>
      <c r="F7" s="83"/>
      <c r="G7" s="83"/>
      <c r="H7" s="83"/>
      <c r="I7" s="83"/>
    </row>
    <row r="8" spans="1:9" ht="18.5" x14ac:dyDescent="0.45">
      <c r="A8" s="189" t="s">
        <v>4</v>
      </c>
      <c r="B8" s="189"/>
      <c r="C8" s="2"/>
      <c r="D8" s="2"/>
      <c r="E8" s="2"/>
      <c r="F8" s="2"/>
      <c r="G8" s="2"/>
      <c r="H8" s="2"/>
      <c r="I8" s="2"/>
    </row>
    <row r="9" spans="1:9" s="13" customFormat="1" ht="18.5" x14ac:dyDescent="0.35">
      <c r="A9" s="190" t="s">
        <v>3</v>
      </c>
      <c r="B9" s="190"/>
      <c r="C9" s="14"/>
      <c r="D9" s="15"/>
      <c r="E9" s="15"/>
      <c r="F9" s="15"/>
      <c r="G9" s="15"/>
      <c r="H9" s="15"/>
      <c r="I9" s="15"/>
    </row>
    <row r="10" spans="1:9" s="13" customFormat="1" ht="30" customHeight="1" x14ac:dyDescent="0.35">
      <c r="A10" s="78"/>
      <c r="B10" s="78"/>
      <c r="C10" s="14"/>
      <c r="D10" s="15"/>
      <c r="E10" s="15"/>
      <c r="F10" s="15"/>
      <c r="G10" s="15"/>
      <c r="H10" s="15"/>
      <c r="I10" s="15"/>
    </row>
    <row r="11" spans="1:9" ht="44.5" x14ac:dyDescent="0.45">
      <c r="B11" s="19" t="s">
        <v>42</v>
      </c>
      <c r="C11" s="2"/>
      <c r="D11" s="2"/>
      <c r="E11" s="2"/>
      <c r="F11" s="2"/>
      <c r="G11" s="2"/>
      <c r="H11" s="2"/>
    </row>
    <row r="12" spans="1:9" s="7" customFormat="1" ht="36.75" customHeight="1" x14ac:dyDescent="0.35">
      <c r="B12" s="19" t="s">
        <v>47</v>
      </c>
      <c r="C12" s="33"/>
    </row>
    <row r="13" spans="1:9" ht="50" customHeight="1" x14ac:dyDescent="0.45">
      <c r="B13" s="1" t="s">
        <v>46</v>
      </c>
      <c r="C13" s="32"/>
      <c r="D13" s="1"/>
      <c r="E13" s="1"/>
      <c r="F13" s="1"/>
      <c r="G13" s="1"/>
      <c r="H13" s="1"/>
    </row>
    <row r="14" spans="1:9" ht="14.15" customHeight="1" thickBot="1" x14ac:dyDescent="0.5">
      <c r="A14" s="12"/>
      <c r="B14" s="16"/>
      <c r="C14" s="1"/>
      <c r="D14" s="2"/>
      <c r="E14" s="2"/>
      <c r="F14" s="2"/>
      <c r="G14" s="2"/>
      <c r="H14" s="2"/>
      <c r="I14" s="2"/>
    </row>
    <row r="15" spans="1:9" ht="73" thickBot="1" x14ac:dyDescent="0.5">
      <c r="A15" s="12"/>
      <c r="B15" s="18" t="s">
        <v>0</v>
      </c>
      <c r="C15" s="17"/>
      <c r="D15" s="2"/>
      <c r="E15" s="2"/>
      <c r="F15" s="2"/>
      <c r="G15" s="2"/>
      <c r="H15" s="2"/>
      <c r="I15" s="2"/>
    </row>
    <row r="16" spans="1:9" s="33" customFormat="1" ht="19" thickBot="1" x14ac:dyDescent="0.5">
      <c r="A16" s="40"/>
      <c r="B16" s="41"/>
      <c r="C16" s="39"/>
      <c r="D16" s="42"/>
      <c r="E16" s="42"/>
      <c r="F16" s="42"/>
      <c r="G16" s="42"/>
      <c r="H16" s="42"/>
      <c r="I16" s="42"/>
    </row>
    <row r="17" spans="1:9" ht="19" thickBot="1" x14ac:dyDescent="0.5">
      <c r="A17" s="12"/>
      <c r="B17" s="36" t="s">
        <v>26</v>
      </c>
      <c r="C17" s="17"/>
      <c r="D17" s="2"/>
      <c r="E17" s="2"/>
      <c r="F17" s="2"/>
      <c r="G17" s="2"/>
      <c r="H17" s="2"/>
      <c r="I17" s="2"/>
    </row>
    <row r="18" spans="1:9" ht="18.5" x14ac:dyDescent="0.45">
      <c r="A18" s="12"/>
      <c r="B18" s="35" t="s">
        <v>27</v>
      </c>
      <c r="C18" s="17"/>
      <c r="D18" s="2"/>
      <c r="E18" s="2"/>
      <c r="F18" s="2"/>
      <c r="G18" s="2"/>
      <c r="H18" s="2"/>
      <c r="I18" s="2"/>
    </row>
    <row r="19" spans="1:9" ht="30.5" thickBot="1" x14ac:dyDescent="0.5">
      <c r="A19" s="12"/>
      <c r="B19" s="43" t="s">
        <v>182</v>
      </c>
      <c r="C19" s="1"/>
      <c r="D19" s="2"/>
      <c r="E19" s="2"/>
      <c r="F19" s="2"/>
      <c r="G19" s="2"/>
      <c r="H19" s="2"/>
      <c r="I19" s="2"/>
    </row>
    <row r="20" spans="1:9" s="30" customFormat="1" ht="20" customHeight="1" x14ac:dyDescent="0.45">
      <c r="A20" s="38"/>
      <c r="B20" s="34"/>
      <c r="C20" s="31"/>
      <c r="D20" s="32"/>
      <c r="E20" s="32"/>
      <c r="F20" s="32"/>
      <c r="G20" s="32"/>
      <c r="H20" s="32"/>
      <c r="I20" s="32"/>
    </row>
    <row r="21" spans="1:9" ht="17" customHeight="1" thickBot="1" x14ac:dyDescent="0.5">
      <c r="A21" s="11"/>
      <c r="B21" s="37" t="s">
        <v>50</v>
      </c>
      <c r="C21" s="1"/>
      <c r="D21" s="2"/>
      <c r="E21" s="2"/>
      <c r="F21" s="2"/>
      <c r="G21" s="2"/>
      <c r="H21" s="2"/>
      <c r="I21" s="2"/>
    </row>
    <row r="22" spans="1:9" ht="15" customHeight="1" thickBot="1" x14ac:dyDescent="0.4">
      <c r="A22" s="10" t="s">
        <v>1</v>
      </c>
      <c r="B22" s="9" t="s">
        <v>5</v>
      </c>
    </row>
    <row r="23" spans="1:9" ht="44" thickBot="1" x14ac:dyDescent="0.4">
      <c r="A23" s="10"/>
      <c r="B23" s="26" t="s">
        <v>16</v>
      </c>
    </row>
    <row r="24" spans="1:9" ht="54" customHeight="1" thickBot="1" x14ac:dyDescent="0.4">
      <c r="A24" s="10"/>
      <c r="B24" s="22" t="s">
        <v>61</v>
      </c>
    </row>
    <row r="25" spans="1:9" s="3" customFormat="1" ht="20" customHeight="1" thickBot="1" x14ac:dyDescent="0.4">
      <c r="A25" s="4"/>
      <c r="B25" s="5"/>
      <c r="C25" s="6"/>
      <c r="D25" s="6"/>
      <c r="E25" s="6"/>
      <c r="F25" s="6"/>
      <c r="G25" s="6"/>
      <c r="H25" s="6"/>
      <c r="I25" s="6"/>
    </row>
    <row r="26" spans="1:9" ht="15" customHeight="1" thickBot="1" x14ac:dyDescent="0.4">
      <c r="A26" s="10" t="s">
        <v>2</v>
      </c>
      <c r="B26" s="8" t="s">
        <v>51</v>
      </c>
      <c r="C26" s="3"/>
      <c r="D26" s="3"/>
      <c r="E26" s="3"/>
      <c r="F26" s="3"/>
      <c r="G26" s="3"/>
      <c r="H26" s="3"/>
      <c r="I26" s="3"/>
    </row>
    <row r="27" spans="1:9" ht="58.5" thickBot="1" x14ac:dyDescent="0.4">
      <c r="B27" s="80" t="s">
        <v>43</v>
      </c>
      <c r="C27" s="3"/>
      <c r="D27" s="3"/>
      <c r="E27" s="3"/>
      <c r="F27" s="3"/>
      <c r="G27" s="3"/>
      <c r="H27" s="3"/>
      <c r="I27" s="3"/>
    </row>
    <row r="28" spans="1:9" x14ac:dyDescent="0.35">
      <c r="B28" s="191" t="s">
        <v>181</v>
      </c>
      <c r="C28" s="3"/>
      <c r="D28" s="3"/>
      <c r="E28" s="3"/>
      <c r="F28" s="3"/>
      <c r="G28" s="3"/>
      <c r="H28" s="3"/>
      <c r="I28" s="3"/>
    </row>
    <row r="29" spans="1:9" x14ac:dyDescent="0.35">
      <c r="B29" s="192"/>
      <c r="C29" s="3"/>
      <c r="D29" s="3"/>
      <c r="E29" s="3"/>
      <c r="F29" s="3"/>
      <c r="G29" s="3"/>
      <c r="H29" s="3"/>
      <c r="I29" s="3"/>
    </row>
    <row r="30" spans="1:9" x14ac:dyDescent="0.35">
      <c r="B30" s="192"/>
      <c r="C30" s="3"/>
      <c r="D30" s="3"/>
      <c r="E30" s="3"/>
      <c r="F30" s="3"/>
      <c r="G30" s="3"/>
      <c r="H30" s="3"/>
      <c r="I30" s="3"/>
    </row>
    <row r="31" spans="1:9" x14ac:dyDescent="0.35">
      <c r="B31" s="192"/>
      <c r="C31" s="3"/>
      <c r="D31" s="3"/>
      <c r="E31" s="3"/>
      <c r="F31" s="3"/>
      <c r="G31" s="3"/>
      <c r="H31" s="3"/>
      <c r="I31" s="3"/>
    </row>
    <row r="32" spans="1:9" x14ac:dyDescent="0.35">
      <c r="B32" s="192"/>
      <c r="C32" s="3"/>
      <c r="D32" s="3"/>
      <c r="E32" s="3"/>
      <c r="F32" s="3"/>
      <c r="G32" s="3"/>
      <c r="H32" s="3"/>
      <c r="I32" s="3"/>
    </row>
    <row r="33" spans="2:9" x14ac:dyDescent="0.35">
      <c r="B33" s="192"/>
      <c r="C33" s="3"/>
      <c r="D33" s="3"/>
      <c r="E33" s="3"/>
      <c r="F33" s="3"/>
      <c r="G33" s="3"/>
      <c r="H33" s="3"/>
      <c r="I33" s="3"/>
    </row>
    <row r="34" spans="2:9" x14ac:dyDescent="0.35">
      <c r="B34" s="192"/>
      <c r="C34" s="3"/>
      <c r="D34" s="3"/>
      <c r="E34" s="3"/>
      <c r="F34" s="3"/>
      <c r="G34" s="3"/>
      <c r="H34" s="3"/>
      <c r="I34" s="3"/>
    </row>
    <row r="35" spans="2:9" x14ac:dyDescent="0.35">
      <c r="B35" s="192"/>
      <c r="C35" s="3"/>
      <c r="D35" s="3"/>
      <c r="E35" s="3"/>
      <c r="F35" s="3"/>
      <c r="G35" s="3"/>
      <c r="H35" s="3"/>
      <c r="I35" s="3"/>
    </row>
    <row r="36" spans="2:9" x14ac:dyDescent="0.35">
      <c r="B36" s="192"/>
      <c r="C36" s="3"/>
      <c r="D36" s="3"/>
      <c r="E36" s="3"/>
      <c r="F36" s="3"/>
      <c r="G36" s="3"/>
      <c r="H36" s="3"/>
      <c r="I36" s="3"/>
    </row>
    <row r="37" spans="2:9" x14ac:dyDescent="0.35">
      <c r="B37" s="192"/>
      <c r="C37" s="3"/>
      <c r="D37" s="3"/>
      <c r="E37" s="3"/>
      <c r="F37" s="3"/>
      <c r="G37" s="3"/>
      <c r="H37" s="3"/>
      <c r="I37" s="3"/>
    </row>
    <row r="38" spans="2:9" x14ac:dyDescent="0.35">
      <c r="B38" s="192"/>
      <c r="C38" s="3"/>
      <c r="D38" s="3"/>
      <c r="E38" s="3"/>
      <c r="F38" s="3"/>
      <c r="G38" s="3"/>
      <c r="H38" s="3"/>
      <c r="I38" s="3"/>
    </row>
    <row r="39" spans="2:9" x14ac:dyDescent="0.35">
      <c r="B39" s="192"/>
      <c r="C39" s="3"/>
      <c r="D39" s="3"/>
      <c r="E39" s="3"/>
      <c r="F39" s="3"/>
      <c r="G39" s="3"/>
      <c r="H39" s="3"/>
      <c r="I39" s="3"/>
    </row>
    <row r="40" spans="2:9" x14ac:dyDescent="0.35">
      <c r="B40" s="192"/>
      <c r="C40" s="3"/>
      <c r="D40" s="3"/>
      <c r="E40" s="3"/>
      <c r="F40" s="3"/>
      <c r="G40" s="3"/>
      <c r="H40" s="3"/>
      <c r="I40" s="3"/>
    </row>
    <row r="41" spans="2:9" x14ac:dyDescent="0.35">
      <c r="B41" s="192"/>
      <c r="C41" s="3"/>
      <c r="D41" s="3"/>
      <c r="E41" s="3"/>
      <c r="F41" s="3"/>
      <c r="G41" s="3"/>
      <c r="H41" s="3"/>
      <c r="I41" s="3"/>
    </row>
    <row r="42" spans="2:9" x14ac:dyDescent="0.35">
      <c r="B42" s="192"/>
      <c r="C42" s="3"/>
      <c r="D42" s="3"/>
      <c r="E42" s="3"/>
      <c r="F42" s="3"/>
      <c r="G42" s="3"/>
      <c r="H42" s="3"/>
      <c r="I42" s="3"/>
    </row>
    <row r="43" spans="2:9" x14ac:dyDescent="0.35">
      <c r="B43" s="192"/>
      <c r="C43" s="3"/>
      <c r="D43" s="3"/>
      <c r="E43" s="3"/>
      <c r="F43" s="3"/>
      <c r="G43" s="3"/>
      <c r="H43" s="3"/>
      <c r="I43" s="3"/>
    </row>
    <row r="44" spans="2:9" x14ac:dyDescent="0.35">
      <c r="B44" s="192"/>
      <c r="C44" s="3"/>
      <c r="D44" s="3"/>
      <c r="E44" s="3"/>
      <c r="F44" s="3"/>
      <c r="G44" s="3"/>
      <c r="H44" s="3"/>
      <c r="I44" s="3"/>
    </row>
    <row r="45" spans="2:9" x14ac:dyDescent="0.35">
      <c r="B45" s="192"/>
      <c r="C45" s="3"/>
      <c r="D45" s="3"/>
      <c r="E45" s="3"/>
      <c r="F45" s="3"/>
      <c r="G45" s="3"/>
      <c r="H45" s="3"/>
      <c r="I45" s="3"/>
    </row>
    <row r="46" spans="2:9" x14ac:dyDescent="0.35">
      <c r="B46" s="192"/>
      <c r="C46" s="3"/>
      <c r="D46" s="3"/>
      <c r="E46" s="3"/>
      <c r="F46" s="3"/>
      <c r="G46" s="3"/>
      <c r="H46" s="3"/>
      <c r="I46" s="3"/>
    </row>
    <row r="47" spans="2:9" x14ac:dyDescent="0.35">
      <c r="B47" s="192"/>
      <c r="C47" s="3"/>
      <c r="D47" s="3"/>
      <c r="E47" s="3"/>
      <c r="F47" s="3"/>
      <c r="G47" s="3"/>
      <c r="H47" s="3"/>
      <c r="I47" s="3"/>
    </row>
    <row r="48" spans="2:9" x14ac:dyDescent="0.35">
      <c r="B48" s="192"/>
      <c r="C48" s="3"/>
      <c r="D48" s="3"/>
      <c r="E48" s="3"/>
      <c r="F48" s="3"/>
      <c r="G48" s="3"/>
      <c r="H48" s="3"/>
      <c r="I48" s="3"/>
    </row>
    <row r="49" spans="2:9" x14ac:dyDescent="0.35">
      <c r="B49" s="192"/>
      <c r="C49" s="3"/>
      <c r="D49" s="3"/>
      <c r="E49" s="3"/>
      <c r="F49" s="3"/>
      <c r="G49" s="3"/>
      <c r="H49" s="3"/>
      <c r="I49" s="3"/>
    </row>
    <row r="50" spans="2:9" x14ac:dyDescent="0.35">
      <c r="B50" s="192"/>
      <c r="C50" s="3"/>
      <c r="D50" s="3"/>
      <c r="E50" s="3"/>
      <c r="F50" s="3"/>
      <c r="G50" s="3"/>
      <c r="H50" s="3"/>
      <c r="I50" s="3"/>
    </row>
    <row r="51" spans="2:9" ht="15" thickBot="1" x14ac:dyDescent="0.4">
      <c r="B51" s="193"/>
      <c r="C51" s="3"/>
      <c r="D51" s="3"/>
      <c r="E51" s="3"/>
      <c r="F51" s="3"/>
      <c r="G51" s="3"/>
      <c r="H51" s="3"/>
      <c r="I51" s="3"/>
    </row>
    <row r="52" spans="2:9" x14ac:dyDescent="0.35">
      <c r="B52" s="3"/>
      <c r="C52" s="3"/>
      <c r="D52" s="3"/>
      <c r="E52" s="3"/>
      <c r="F52" s="3"/>
      <c r="G52" s="3"/>
      <c r="H52" s="3"/>
      <c r="I52" s="3"/>
    </row>
    <row r="53" spans="2:9" x14ac:dyDescent="0.35">
      <c r="B53" s="3"/>
      <c r="C53" s="3"/>
      <c r="D53" s="3"/>
      <c r="E53" s="3"/>
      <c r="F53" s="3"/>
      <c r="G53" s="3"/>
      <c r="H53" s="3"/>
      <c r="I53" s="3"/>
    </row>
    <row r="54" spans="2:9" x14ac:dyDescent="0.35">
      <c r="B54" s="3"/>
      <c r="C54" s="3"/>
      <c r="D54" s="3"/>
      <c r="E54" s="3"/>
      <c r="F54" s="3"/>
      <c r="G54" s="3"/>
      <c r="H54" s="3"/>
      <c r="I54" s="3"/>
    </row>
    <row r="55" spans="2:9" x14ac:dyDescent="0.35">
      <c r="B55" s="3"/>
      <c r="C55" s="3"/>
      <c r="D55" s="3"/>
      <c r="E55" s="3"/>
      <c r="F55" s="3"/>
      <c r="G55" s="3"/>
      <c r="H55" s="3"/>
      <c r="I55" s="3"/>
    </row>
    <row r="56" spans="2:9" x14ac:dyDescent="0.35">
      <c r="B56" s="3"/>
      <c r="C56" s="3"/>
      <c r="D56" s="3"/>
      <c r="E56" s="3"/>
      <c r="F56" s="3"/>
      <c r="G56" s="3"/>
      <c r="H56" s="3"/>
      <c r="I56" s="3"/>
    </row>
    <row r="57" spans="2:9" x14ac:dyDescent="0.35">
      <c r="B57" s="3"/>
      <c r="C57" s="3"/>
      <c r="D57" s="3"/>
      <c r="E57" s="3"/>
      <c r="F57" s="3"/>
      <c r="G57" s="3"/>
      <c r="H57" s="3"/>
      <c r="I57" s="3"/>
    </row>
    <row r="58" spans="2:9" x14ac:dyDescent="0.35">
      <c r="B58" s="3"/>
      <c r="C58" s="3"/>
      <c r="D58" s="3"/>
      <c r="E58" s="3"/>
      <c r="F58" s="3"/>
      <c r="G58" s="3"/>
      <c r="H58" s="3"/>
      <c r="I58" s="3"/>
    </row>
    <row r="59" spans="2:9" x14ac:dyDescent="0.35">
      <c r="B59" s="3"/>
      <c r="C59" s="3"/>
      <c r="D59" s="3"/>
      <c r="E59" s="3"/>
      <c r="F59" s="3"/>
      <c r="G59" s="3"/>
      <c r="H59" s="3"/>
      <c r="I59" s="3"/>
    </row>
    <row r="60" spans="2:9" x14ac:dyDescent="0.35">
      <c r="B60" s="3"/>
      <c r="C60" s="3"/>
      <c r="D60" s="3"/>
      <c r="E60" s="3"/>
      <c r="F60" s="3"/>
      <c r="G60" s="3"/>
      <c r="H60" s="3"/>
      <c r="I60" s="3"/>
    </row>
    <row r="61" spans="2:9" x14ac:dyDescent="0.35">
      <c r="B61" s="3"/>
      <c r="C61" s="3"/>
      <c r="D61" s="3"/>
      <c r="E61" s="3"/>
      <c r="F61" s="3"/>
      <c r="G61" s="3"/>
      <c r="H61" s="3"/>
      <c r="I61" s="3"/>
    </row>
    <row r="62" spans="2:9" x14ac:dyDescent="0.35">
      <c r="B62" s="3"/>
      <c r="C62" s="3"/>
      <c r="D62" s="3"/>
      <c r="E62" s="3"/>
      <c r="F62" s="3"/>
      <c r="G62" s="3"/>
      <c r="H62" s="3"/>
      <c r="I62" s="3"/>
    </row>
    <row r="63" spans="2:9" x14ac:dyDescent="0.35">
      <c r="B63" s="3"/>
      <c r="C63" s="3"/>
      <c r="D63" s="3"/>
      <c r="E63" s="3"/>
      <c r="F63" s="3"/>
      <c r="G63" s="3"/>
      <c r="H63" s="3"/>
      <c r="I63" s="3"/>
    </row>
    <row r="64" spans="2:9" x14ac:dyDescent="0.35">
      <c r="B64" s="3"/>
      <c r="C64" s="3"/>
      <c r="D64" s="3"/>
      <c r="E64" s="3"/>
      <c r="F64" s="3"/>
      <c r="G64" s="3"/>
      <c r="H64" s="3"/>
      <c r="I64" s="3"/>
    </row>
    <row r="65" spans="2:9" x14ac:dyDescent="0.35">
      <c r="B65" s="3"/>
      <c r="C65" s="3"/>
      <c r="D65" s="3"/>
      <c r="E65" s="3"/>
      <c r="F65" s="3"/>
      <c r="G65" s="3"/>
      <c r="H65" s="3"/>
      <c r="I65" s="3"/>
    </row>
    <row r="66" spans="2:9" x14ac:dyDescent="0.35">
      <c r="B66" s="3"/>
      <c r="C66" s="3"/>
      <c r="D66" s="3"/>
      <c r="E66" s="3"/>
      <c r="F66" s="3"/>
      <c r="G66" s="3"/>
      <c r="H66" s="3"/>
      <c r="I66" s="3"/>
    </row>
    <row r="67" spans="2:9" x14ac:dyDescent="0.35">
      <c r="B67" s="3"/>
      <c r="C67" s="3"/>
      <c r="D67" s="3"/>
      <c r="E67" s="3"/>
      <c r="F67" s="3"/>
      <c r="G67" s="3"/>
      <c r="H67" s="3"/>
      <c r="I67" s="3"/>
    </row>
    <row r="68" spans="2:9" x14ac:dyDescent="0.35">
      <c r="B68" s="3"/>
      <c r="C68" s="3"/>
      <c r="D68" s="3"/>
      <c r="E68" s="3"/>
      <c r="F68" s="3"/>
      <c r="G68" s="3"/>
      <c r="H68" s="3"/>
      <c r="I68" s="3"/>
    </row>
    <row r="69" spans="2:9" x14ac:dyDescent="0.35">
      <c r="B69" s="3"/>
      <c r="C69" s="3"/>
      <c r="D69" s="3"/>
      <c r="E69" s="3"/>
      <c r="F69" s="3"/>
      <c r="G69" s="3"/>
      <c r="H69" s="3"/>
      <c r="I69" s="3"/>
    </row>
  </sheetData>
  <sheetProtection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48"/>
  <sheetViews>
    <sheetView showGridLines="0" showRuler="0" zoomScale="70" zoomScaleNormal="70" workbookViewId="0">
      <selection activeCell="O29" sqref="O29"/>
    </sheetView>
  </sheetViews>
  <sheetFormatPr defaultRowHeight="14.5" x14ac:dyDescent="0.35"/>
  <cols>
    <col min="1" max="1" width="30" customWidth="1"/>
    <col min="2" max="2" width="9" customWidth="1"/>
    <col min="3" max="3" width="8.1796875" bestFit="1" customWidth="1"/>
    <col min="4" max="4" width="8.90625" customWidth="1"/>
    <col min="5" max="5" width="8.54296875" bestFit="1" customWidth="1"/>
    <col min="6" max="6" width="7.6328125" customWidth="1"/>
    <col min="7" max="7" width="6.36328125" customWidth="1"/>
    <col min="8" max="8" width="8.08984375" customWidth="1"/>
    <col min="9" max="9" width="11.54296875" customWidth="1"/>
    <col min="10" max="10" width="6.54296875" style="30" customWidth="1"/>
    <col min="11" max="11" width="10.54296875" bestFit="1" customWidth="1"/>
    <col min="12" max="12" width="11.08984375" customWidth="1"/>
  </cols>
  <sheetData>
    <row r="1" spans="1:15" s="13" customFormat="1" ht="20" customHeight="1" x14ac:dyDescent="0.35">
      <c r="A1" s="23" t="s">
        <v>12</v>
      </c>
      <c r="B1" s="24"/>
      <c r="C1" s="25"/>
    </row>
    <row r="2" spans="1:15" ht="15" customHeight="1" thickBot="1" x14ac:dyDescent="0.4">
      <c r="A2" s="194" t="s">
        <v>149</v>
      </c>
      <c r="B2" s="195"/>
      <c r="C2" s="196"/>
    </row>
    <row r="3" spans="1:15" ht="30" customHeight="1" thickBot="1" x14ac:dyDescent="0.45">
      <c r="A3" s="21"/>
      <c r="B3" s="55" t="s">
        <v>29</v>
      </c>
      <c r="C3" s="3"/>
    </row>
    <row r="4" spans="1:15" ht="48.75" customHeight="1" thickBot="1" x14ac:dyDescent="0.4">
      <c r="A4" s="212" t="s">
        <v>57</v>
      </c>
      <c r="B4" s="213"/>
      <c r="C4" s="213"/>
      <c r="D4" s="213"/>
      <c r="E4" s="213"/>
      <c r="F4" s="213"/>
      <c r="G4" s="213"/>
      <c r="H4" s="213"/>
      <c r="I4" s="213"/>
      <c r="J4" s="213"/>
      <c r="K4" s="213"/>
      <c r="L4" s="214"/>
    </row>
    <row r="5" spans="1:15" ht="15" thickBot="1" x14ac:dyDescent="0.4">
      <c r="A5" s="218" t="s">
        <v>44</v>
      </c>
      <c r="B5" s="219"/>
      <c r="C5" s="219"/>
      <c r="D5" s="219"/>
      <c r="E5" s="219"/>
      <c r="F5" s="219"/>
      <c r="G5" s="219"/>
      <c r="H5" s="219"/>
      <c r="I5" s="219"/>
      <c r="J5" s="219"/>
      <c r="K5" s="219"/>
      <c r="L5" s="220"/>
    </row>
    <row r="6" spans="1:15" ht="15" thickBot="1" x14ac:dyDescent="0.4">
      <c r="A6" s="212" t="s">
        <v>45</v>
      </c>
      <c r="B6" s="213"/>
      <c r="C6" s="213"/>
      <c r="D6" s="213"/>
      <c r="E6" s="213"/>
      <c r="F6" s="213"/>
      <c r="G6" s="213"/>
      <c r="H6" s="213"/>
      <c r="I6" s="213"/>
      <c r="J6" s="213"/>
      <c r="K6" s="213"/>
      <c r="L6" s="214"/>
    </row>
    <row r="7" spans="1:15" s="13" customFormat="1" ht="87.75" customHeight="1" thickBot="1" x14ac:dyDescent="0.4">
      <c r="A7" s="215" t="s">
        <v>64</v>
      </c>
      <c r="B7" s="216"/>
      <c r="C7" s="216"/>
      <c r="D7" s="216"/>
      <c r="E7" s="216"/>
      <c r="F7" s="216"/>
      <c r="G7" s="216"/>
      <c r="H7" s="216"/>
      <c r="I7" s="216"/>
      <c r="J7" s="216"/>
      <c r="K7" s="216"/>
      <c r="L7" s="217"/>
      <c r="M7" s="20"/>
    </row>
    <row r="8" spans="1:15" ht="54" customHeight="1" thickBot="1" x14ac:dyDescent="0.4">
      <c r="A8" s="209" t="s">
        <v>52</v>
      </c>
      <c r="B8" s="210"/>
      <c r="C8" s="210"/>
      <c r="D8" s="210"/>
      <c r="E8" s="210"/>
      <c r="F8" s="210"/>
      <c r="G8" s="210"/>
      <c r="H8" s="210"/>
      <c r="I8" s="210"/>
      <c r="J8" s="210"/>
      <c r="K8" s="210"/>
      <c r="L8" s="211"/>
      <c r="M8" s="20"/>
    </row>
    <row r="9" spans="1:15" s="13" customFormat="1" ht="74.25" customHeight="1" thickBot="1" x14ac:dyDescent="0.4">
      <c r="A9" s="206" t="s">
        <v>67</v>
      </c>
      <c r="B9" s="207"/>
      <c r="C9" s="207"/>
      <c r="D9" s="207"/>
      <c r="E9" s="207"/>
      <c r="F9" s="207"/>
      <c r="G9" s="207"/>
      <c r="H9" s="207"/>
      <c r="I9" s="207"/>
      <c r="J9" s="207"/>
      <c r="K9" s="207"/>
      <c r="L9" s="208"/>
      <c r="M9" s="20"/>
    </row>
    <row r="10" spans="1:15" ht="15" customHeight="1" thickBot="1" x14ac:dyDescent="0.4">
      <c r="A10" s="203" t="s">
        <v>22</v>
      </c>
      <c r="B10" s="204"/>
      <c r="C10" s="204"/>
      <c r="D10" s="204"/>
      <c r="E10" s="204"/>
      <c r="F10" s="204"/>
      <c r="G10" s="204"/>
      <c r="H10" s="204"/>
      <c r="I10" s="204"/>
      <c r="J10" s="204"/>
      <c r="K10" s="204"/>
      <c r="L10" s="205"/>
      <c r="M10" s="20"/>
    </row>
    <row r="11" spans="1:15" ht="15" customHeight="1" thickBot="1" x14ac:dyDescent="0.4">
      <c r="A11" s="200" t="s">
        <v>21</v>
      </c>
      <c r="B11" s="201"/>
      <c r="C11" s="201"/>
      <c r="D11" s="201"/>
      <c r="E11" s="201"/>
      <c r="F11" s="201"/>
      <c r="G11" s="201"/>
      <c r="H11" s="201"/>
      <c r="I11" s="201"/>
      <c r="J11" s="201"/>
      <c r="K11" s="201"/>
      <c r="L11" s="202"/>
      <c r="M11" s="20"/>
      <c r="N11" s="6"/>
      <c r="O11" s="6"/>
    </row>
    <row r="12" spans="1:15" s="30" customFormat="1" ht="82.5" customHeight="1" thickBot="1" x14ac:dyDescent="0.4">
      <c r="A12" s="221" t="s">
        <v>71</v>
      </c>
      <c r="B12" s="222"/>
      <c r="C12" s="222"/>
      <c r="D12" s="222"/>
      <c r="E12" s="222"/>
      <c r="F12" s="222"/>
      <c r="G12" s="222"/>
      <c r="H12" s="222"/>
      <c r="I12" s="222"/>
      <c r="J12" s="222"/>
      <c r="K12" s="222"/>
      <c r="L12" s="223"/>
      <c r="M12" s="20"/>
      <c r="N12" s="59"/>
      <c r="O12" s="6"/>
    </row>
    <row r="13" spans="1:15" ht="15" thickBot="1" x14ac:dyDescent="0.4">
      <c r="A13" s="197" t="s">
        <v>56</v>
      </c>
      <c r="B13" s="198"/>
      <c r="C13" s="198"/>
      <c r="D13" s="198"/>
      <c r="E13" s="198"/>
      <c r="F13" s="198"/>
      <c r="G13" s="198"/>
      <c r="H13" s="198"/>
      <c r="I13" s="198"/>
      <c r="J13" s="198"/>
      <c r="K13" s="198"/>
      <c r="L13" s="199"/>
      <c r="M13" s="6"/>
      <c r="N13" s="6"/>
      <c r="O13" s="6"/>
    </row>
    <row r="14" spans="1:15" ht="15.75" customHeight="1" thickBot="1" x14ac:dyDescent="0.4">
      <c r="A14" s="233" t="s">
        <v>34</v>
      </c>
      <c r="B14" s="234"/>
      <c r="C14" s="234"/>
      <c r="D14" s="234"/>
      <c r="E14" s="234"/>
      <c r="F14" s="234"/>
      <c r="G14" s="234"/>
      <c r="H14" s="234"/>
      <c r="I14" s="234"/>
      <c r="J14" s="234"/>
      <c r="K14" s="234"/>
      <c r="L14" s="235"/>
      <c r="M14" s="6"/>
      <c r="N14" s="6"/>
      <c r="O14" s="6"/>
    </row>
    <row r="15" spans="1:15" ht="121" x14ac:dyDescent="0.35">
      <c r="A15" s="94" t="s">
        <v>11</v>
      </c>
      <c r="B15" s="95" t="s">
        <v>23</v>
      </c>
      <c r="C15" s="60" t="s">
        <v>24</v>
      </c>
      <c r="D15" s="96" t="s">
        <v>25</v>
      </c>
      <c r="E15" s="97" t="s">
        <v>63</v>
      </c>
      <c r="F15" s="61" t="s">
        <v>18</v>
      </c>
      <c r="G15" s="62" t="s">
        <v>74</v>
      </c>
      <c r="H15" s="63" t="s">
        <v>19</v>
      </c>
      <c r="I15" s="64" t="s">
        <v>20</v>
      </c>
      <c r="J15" s="98" t="s">
        <v>54</v>
      </c>
      <c r="K15" s="99" t="s">
        <v>38</v>
      </c>
      <c r="L15" s="70" t="s">
        <v>35</v>
      </c>
    </row>
    <row r="16" spans="1:15" ht="15" thickBot="1" x14ac:dyDescent="0.4">
      <c r="A16" s="230" t="s">
        <v>6</v>
      </c>
      <c r="B16" s="231"/>
      <c r="C16" s="231"/>
      <c r="D16" s="231"/>
      <c r="E16" s="231"/>
      <c r="F16" s="231"/>
      <c r="G16" s="231"/>
      <c r="H16" s="231"/>
      <c r="I16" s="231"/>
      <c r="J16" s="231"/>
      <c r="K16" s="231"/>
      <c r="L16" s="232"/>
    </row>
    <row r="17" spans="1:14" ht="15" customHeight="1" x14ac:dyDescent="0.35">
      <c r="A17" s="122" t="s">
        <v>76</v>
      </c>
      <c r="B17" s="158">
        <v>8760.0001666666667</v>
      </c>
      <c r="C17" s="159">
        <v>8759.9988888886292</v>
      </c>
      <c r="D17" s="160">
        <f t="shared" ref="D17:D22" si="0">B17/C17</f>
        <v>1.0000001458650913</v>
      </c>
      <c r="E17" s="161">
        <v>1</v>
      </c>
      <c r="F17" s="162">
        <f t="shared" ref="F17:F22" si="1">D17-E17</f>
        <v>1.4586509133884817E-7</v>
      </c>
      <c r="G17" s="100"/>
      <c r="H17" s="101"/>
      <c r="I17" s="102"/>
      <c r="J17" s="103"/>
      <c r="K17" s="105"/>
      <c r="L17" s="106"/>
    </row>
    <row r="18" spans="1:14" s="30" customFormat="1" x14ac:dyDescent="0.35">
      <c r="A18" s="121" t="s">
        <v>77</v>
      </c>
      <c r="B18" s="167">
        <v>8760.0001666666667</v>
      </c>
      <c r="C18" s="168">
        <v>8759.9988888886292</v>
      </c>
      <c r="D18" s="183">
        <f t="shared" si="0"/>
        <v>1.0000001458650913</v>
      </c>
      <c r="E18" s="163">
        <v>1</v>
      </c>
      <c r="F18" s="164">
        <f t="shared" si="1"/>
        <v>1.4586509133884817E-7</v>
      </c>
      <c r="G18" s="56"/>
      <c r="H18" s="57"/>
      <c r="I18" s="58"/>
      <c r="J18" s="66"/>
      <c r="K18" s="107"/>
      <c r="L18" s="68"/>
    </row>
    <row r="19" spans="1:14" x14ac:dyDescent="0.35">
      <c r="A19" s="121" t="s">
        <v>79</v>
      </c>
      <c r="B19" s="182">
        <v>8759.32916666647</v>
      </c>
      <c r="C19" s="182">
        <v>8759.32916666647</v>
      </c>
      <c r="D19" s="183">
        <f t="shared" si="0"/>
        <v>1</v>
      </c>
      <c r="E19" s="163">
        <v>1</v>
      </c>
      <c r="F19" s="164">
        <f t="shared" si="1"/>
        <v>0</v>
      </c>
      <c r="G19" s="56"/>
      <c r="H19" s="57"/>
      <c r="I19" s="58"/>
      <c r="J19" s="66"/>
      <c r="K19" s="108"/>
      <c r="L19" s="69"/>
    </row>
    <row r="20" spans="1:14" ht="15" customHeight="1" x14ac:dyDescent="0.35">
      <c r="A20" s="121" t="s">
        <v>81</v>
      </c>
      <c r="B20" s="167">
        <v>8760.0001666666667</v>
      </c>
      <c r="C20" s="168">
        <v>8759.9988888886292</v>
      </c>
      <c r="D20" s="169">
        <f t="shared" si="0"/>
        <v>1.0000001458650913</v>
      </c>
      <c r="E20" s="163">
        <v>1</v>
      </c>
      <c r="F20" s="164">
        <f t="shared" si="1"/>
        <v>1.4586509133884817E-7</v>
      </c>
      <c r="G20" s="56"/>
      <c r="H20" s="57"/>
      <c r="I20" s="58"/>
      <c r="J20" s="66"/>
      <c r="K20" s="107"/>
      <c r="L20" s="68"/>
    </row>
    <row r="21" spans="1:14" x14ac:dyDescent="0.35">
      <c r="A21" s="121" t="s">
        <v>78</v>
      </c>
      <c r="B21" s="167">
        <v>8760.0018333333319</v>
      </c>
      <c r="C21" s="168">
        <v>8759.9988888886292</v>
      </c>
      <c r="D21" s="169">
        <f t="shared" si="0"/>
        <v>1.0000003361238672</v>
      </c>
      <c r="E21" s="163">
        <v>1</v>
      </c>
      <c r="F21" s="164">
        <f t="shared" si="1"/>
        <v>3.3612386718395726E-7</v>
      </c>
      <c r="G21" s="56"/>
      <c r="H21" s="57"/>
      <c r="I21" s="58"/>
      <c r="J21" s="66"/>
      <c r="K21" s="107"/>
      <c r="L21" s="68"/>
    </row>
    <row r="22" spans="1:14" ht="15" thickBot="1" x14ac:dyDescent="0.4">
      <c r="A22" s="156" t="s">
        <v>80</v>
      </c>
      <c r="B22" s="170">
        <v>8759.9996666666666</v>
      </c>
      <c r="C22" s="171">
        <v>8759.9988888886292</v>
      </c>
      <c r="D22" s="172">
        <f t="shared" si="0"/>
        <v>1.0000000887874585</v>
      </c>
      <c r="E22" s="165">
        <v>1</v>
      </c>
      <c r="F22" s="166">
        <f t="shared" si="1"/>
        <v>8.8787458496497607E-8</v>
      </c>
      <c r="G22" s="74"/>
      <c r="H22" s="75"/>
      <c r="I22" s="76"/>
      <c r="J22" s="104"/>
      <c r="K22" s="109"/>
      <c r="L22" s="77"/>
    </row>
    <row r="23" spans="1:14" ht="15" thickBot="1" x14ac:dyDescent="0.4">
      <c r="A23" s="230" t="s">
        <v>7</v>
      </c>
      <c r="B23" s="231"/>
      <c r="C23" s="231"/>
      <c r="D23" s="231"/>
      <c r="E23" s="231"/>
      <c r="F23" s="231"/>
      <c r="G23" s="231"/>
      <c r="H23" s="231"/>
      <c r="I23" s="231"/>
      <c r="J23" s="231"/>
      <c r="K23" s="231"/>
      <c r="L23" s="232"/>
    </row>
    <row r="24" spans="1:14" ht="15" thickBot="1" x14ac:dyDescent="0.4">
      <c r="A24" s="157" t="s">
        <v>115</v>
      </c>
      <c r="B24" s="173">
        <v>8759.0226666666676</v>
      </c>
      <c r="C24" s="174">
        <v>8759.9988888886292</v>
      </c>
      <c r="D24" s="175">
        <f t="shared" ref="D24" si="2">B24/C24</f>
        <v>0.99988855909294694</v>
      </c>
      <c r="E24" s="176">
        <v>0.9</v>
      </c>
      <c r="F24" s="177">
        <f t="shared" ref="F24" si="3">D24-E24</f>
        <v>9.9888559092946916E-2</v>
      </c>
      <c r="G24" s="110"/>
      <c r="H24" s="111"/>
      <c r="I24" s="112"/>
      <c r="J24" s="113"/>
      <c r="K24" s="114"/>
      <c r="L24" s="115"/>
    </row>
    <row r="25" spans="1:14" s="30" customFormat="1" ht="15" thickBot="1" x14ac:dyDescent="0.4">
      <c r="A25" s="230" t="s">
        <v>8</v>
      </c>
      <c r="B25" s="231"/>
      <c r="C25" s="231"/>
      <c r="D25" s="231"/>
      <c r="E25" s="231"/>
      <c r="F25" s="231"/>
      <c r="G25" s="231"/>
      <c r="H25" s="231"/>
      <c r="I25" s="231"/>
      <c r="J25" s="231"/>
      <c r="K25" s="231"/>
      <c r="L25" s="232"/>
      <c r="M25"/>
      <c r="N25"/>
    </row>
    <row r="26" spans="1:14" x14ac:dyDescent="0.35">
      <c r="A26" s="122" t="s">
        <v>116</v>
      </c>
      <c r="B26" s="158">
        <v>8760.0001666666667</v>
      </c>
      <c r="C26" s="159">
        <v>8759.9988888886292</v>
      </c>
      <c r="D26" s="160">
        <f>B26/C26</f>
        <v>1.0000001458650913</v>
      </c>
      <c r="E26" s="161">
        <v>0.8</v>
      </c>
      <c r="F26" s="162">
        <f>D26-E26</f>
        <v>0.20000014586509129</v>
      </c>
      <c r="G26" s="100"/>
      <c r="H26" s="101"/>
      <c r="I26" s="102"/>
      <c r="J26" s="103"/>
      <c r="K26" s="116"/>
      <c r="L26" s="91"/>
      <c r="M26" s="30"/>
      <c r="N26" s="30"/>
    </row>
    <row r="27" spans="1:14" x14ac:dyDescent="0.35">
      <c r="A27" s="121" t="s">
        <v>117</v>
      </c>
      <c r="B27" s="167">
        <v>8760.0001666666667</v>
      </c>
      <c r="C27" s="168">
        <v>8759.9988888886292</v>
      </c>
      <c r="D27" s="169">
        <f>B27/C27</f>
        <v>1.0000001458650913</v>
      </c>
      <c r="E27" s="163">
        <v>0.8</v>
      </c>
      <c r="F27" s="164">
        <f>D27-E27</f>
        <v>0.20000014586509129</v>
      </c>
      <c r="G27" s="56"/>
      <c r="H27" s="57"/>
      <c r="I27" s="58"/>
      <c r="J27" s="66"/>
      <c r="K27" s="108"/>
      <c r="L27" s="69"/>
    </row>
    <row r="28" spans="1:14" x14ac:dyDescent="0.35">
      <c r="A28" s="121" t="s">
        <v>75</v>
      </c>
      <c r="B28" s="167">
        <v>8760.0001666666667</v>
      </c>
      <c r="C28" s="168">
        <v>8759.9988888886292</v>
      </c>
      <c r="D28" s="169">
        <f>B28/C28</f>
        <v>1.0000001458650913</v>
      </c>
      <c r="E28" s="163">
        <v>0.8</v>
      </c>
      <c r="F28" s="164">
        <f>D28-E28</f>
        <v>0.20000014586509129</v>
      </c>
      <c r="G28" s="56"/>
      <c r="H28" s="57"/>
      <c r="I28" s="58"/>
      <c r="J28" s="66"/>
      <c r="K28" s="108"/>
      <c r="L28" s="68"/>
    </row>
    <row r="29" spans="1:14" s="30" customFormat="1" x14ac:dyDescent="0.35">
      <c r="A29" s="121" t="s">
        <v>174</v>
      </c>
      <c r="B29" s="167">
        <v>8760.0001666666667</v>
      </c>
      <c r="C29" s="168">
        <v>8759.9988888886292</v>
      </c>
      <c r="D29" s="169">
        <f>B29/C29</f>
        <v>1.0000001458650913</v>
      </c>
      <c r="E29" s="163">
        <v>0.8</v>
      </c>
      <c r="F29" s="164">
        <f>D29-E29</f>
        <v>0.20000014586509129</v>
      </c>
      <c r="G29" s="56"/>
      <c r="H29" s="57"/>
      <c r="I29" s="58"/>
      <c r="J29" s="66"/>
      <c r="K29" s="107"/>
      <c r="L29" s="85"/>
    </row>
    <row r="30" spans="1:14" s="30" customFormat="1" ht="15" thickBot="1" x14ac:dyDescent="0.4">
      <c r="A30" s="121" t="s">
        <v>137</v>
      </c>
      <c r="B30" s="167">
        <v>8759.9988333333331</v>
      </c>
      <c r="C30" s="168">
        <v>8759.9988888886292</v>
      </c>
      <c r="D30" s="169">
        <f>B30/C30</f>
        <v>0.99999999365807046</v>
      </c>
      <c r="E30" s="163">
        <v>0.8</v>
      </c>
      <c r="F30" s="164">
        <f>D30-E30</f>
        <v>0.19999999365807042</v>
      </c>
      <c r="G30" s="56"/>
      <c r="H30" s="57"/>
      <c r="I30" s="58"/>
      <c r="J30" s="66"/>
      <c r="K30" s="107"/>
      <c r="L30" s="85"/>
    </row>
    <row r="31" spans="1:14" ht="53.25" customHeight="1" x14ac:dyDescent="0.35">
      <c r="A31" s="236" t="s">
        <v>118</v>
      </c>
      <c r="B31" s="237"/>
      <c r="C31" s="237"/>
      <c r="D31" s="237"/>
      <c r="E31" s="237"/>
      <c r="F31" s="237"/>
      <c r="G31" s="237"/>
      <c r="H31" s="237"/>
      <c r="I31" s="237"/>
      <c r="J31" s="237"/>
      <c r="K31" s="237"/>
      <c r="L31" s="238"/>
    </row>
    <row r="32" spans="1:14" s="30" customFormat="1" ht="15.75" customHeight="1" thickBot="1" x14ac:dyDescent="0.4">
      <c r="A32" s="239" t="s">
        <v>39</v>
      </c>
      <c r="B32" s="240"/>
      <c r="C32" s="240"/>
      <c r="D32" s="240"/>
      <c r="E32" s="240"/>
      <c r="F32" s="240"/>
      <c r="G32" s="240"/>
      <c r="H32" s="240"/>
      <c r="I32" s="240"/>
      <c r="J32" s="240"/>
      <c r="K32" s="240"/>
      <c r="L32" s="241"/>
    </row>
    <row r="33" spans="1:12" x14ac:dyDescent="0.35">
      <c r="A33" s="224"/>
      <c r="B33" s="225"/>
      <c r="C33" s="225"/>
      <c r="D33" s="225"/>
      <c r="E33" s="225"/>
      <c r="F33" s="225"/>
      <c r="G33" s="225"/>
      <c r="H33" s="225"/>
      <c r="I33" s="225"/>
      <c r="J33" s="225"/>
      <c r="K33" s="225"/>
      <c r="L33" s="226"/>
    </row>
    <row r="34" spans="1:12" x14ac:dyDescent="0.35">
      <c r="A34" s="224"/>
      <c r="B34" s="225"/>
      <c r="C34" s="225"/>
      <c r="D34" s="225"/>
      <c r="E34" s="225"/>
      <c r="F34" s="225"/>
      <c r="G34" s="225"/>
      <c r="H34" s="225"/>
      <c r="I34" s="225"/>
      <c r="J34" s="225"/>
      <c r="K34" s="225"/>
      <c r="L34" s="226"/>
    </row>
    <row r="35" spans="1:12" x14ac:dyDescent="0.35">
      <c r="A35" s="224"/>
      <c r="B35" s="225"/>
      <c r="C35" s="225"/>
      <c r="D35" s="225"/>
      <c r="E35" s="225"/>
      <c r="F35" s="225"/>
      <c r="G35" s="225"/>
      <c r="H35" s="225"/>
      <c r="I35" s="225"/>
      <c r="J35" s="225"/>
      <c r="K35" s="225"/>
      <c r="L35" s="226"/>
    </row>
    <row r="36" spans="1:12" x14ac:dyDescent="0.35">
      <c r="A36" s="224"/>
      <c r="B36" s="225"/>
      <c r="C36" s="225"/>
      <c r="D36" s="225"/>
      <c r="E36" s="225"/>
      <c r="F36" s="225"/>
      <c r="G36" s="225"/>
      <c r="H36" s="225"/>
      <c r="I36" s="225"/>
      <c r="J36" s="225"/>
      <c r="K36" s="225"/>
      <c r="L36" s="226"/>
    </row>
    <row r="37" spans="1:12" x14ac:dyDescent="0.35">
      <c r="A37" s="224"/>
      <c r="B37" s="225"/>
      <c r="C37" s="225"/>
      <c r="D37" s="225"/>
      <c r="E37" s="225"/>
      <c r="F37" s="225"/>
      <c r="G37" s="225"/>
      <c r="H37" s="225"/>
      <c r="I37" s="225"/>
      <c r="J37" s="225"/>
      <c r="K37" s="225"/>
      <c r="L37" s="226"/>
    </row>
    <row r="38" spans="1:12" x14ac:dyDescent="0.35">
      <c r="A38" s="224"/>
      <c r="B38" s="225"/>
      <c r="C38" s="225"/>
      <c r="D38" s="225"/>
      <c r="E38" s="225"/>
      <c r="F38" s="225"/>
      <c r="G38" s="225"/>
      <c r="H38" s="225"/>
      <c r="I38" s="225"/>
      <c r="J38" s="225"/>
      <c r="K38" s="225"/>
      <c r="L38" s="226"/>
    </row>
    <row r="39" spans="1:12" x14ac:dyDescent="0.35">
      <c r="A39" s="224"/>
      <c r="B39" s="225"/>
      <c r="C39" s="225"/>
      <c r="D39" s="225"/>
      <c r="E39" s="225"/>
      <c r="F39" s="225"/>
      <c r="G39" s="225"/>
      <c r="H39" s="225"/>
      <c r="I39" s="225"/>
      <c r="J39" s="225"/>
      <c r="K39" s="225"/>
      <c r="L39" s="226"/>
    </row>
    <row r="40" spans="1:12" x14ac:dyDescent="0.35">
      <c r="A40" s="224"/>
      <c r="B40" s="225"/>
      <c r="C40" s="225"/>
      <c r="D40" s="225"/>
      <c r="E40" s="225"/>
      <c r="F40" s="225"/>
      <c r="G40" s="225"/>
      <c r="H40" s="225"/>
      <c r="I40" s="225"/>
      <c r="J40" s="225"/>
      <c r="K40" s="225"/>
      <c r="L40" s="226"/>
    </row>
    <row r="41" spans="1:12" x14ac:dyDescent="0.35">
      <c r="A41" s="224"/>
      <c r="B41" s="225"/>
      <c r="C41" s="225"/>
      <c r="D41" s="225"/>
      <c r="E41" s="225"/>
      <c r="F41" s="225"/>
      <c r="G41" s="225"/>
      <c r="H41" s="225"/>
      <c r="I41" s="225"/>
      <c r="J41" s="225"/>
      <c r="K41" s="225"/>
      <c r="L41" s="226"/>
    </row>
    <row r="42" spans="1:12" x14ac:dyDescent="0.35">
      <c r="A42" s="224"/>
      <c r="B42" s="225"/>
      <c r="C42" s="225"/>
      <c r="D42" s="225"/>
      <c r="E42" s="225"/>
      <c r="F42" s="225"/>
      <c r="G42" s="225"/>
      <c r="H42" s="225"/>
      <c r="I42" s="225"/>
      <c r="J42" s="225"/>
      <c r="K42" s="225"/>
      <c r="L42" s="226"/>
    </row>
    <row r="43" spans="1:12" x14ac:dyDescent="0.35">
      <c r="A43" s="224"/>
      <c r="B43" s="225"/>
      <c r="C43" s="225"/>
      <c r="D43" s="225"/>
      <c r="E43" s="225"/>
      <c r="F43" s="225"/>
      <c r="G43" s="225"/>
      <c r="H43" s="225"/>
      <c r="I43" s="225"/>
      <c r="J43" s="225"/>
      <c r="K43" s="225"/>
      <c r="L43" s="226"/>
    </row>
    <row r="44" spans="1:12" x14ac:dyDescent="0.35">
      <c r="A44" s="224"/>
      <c r="B44" s="225"/>
      <c r="C44" s="225"/>
      <c r="D44" s="225"/>
      <c r="E44" s="225"/>
      <c r="F44" s="225"/>
      <c r="G44" s="225"/>
      <c r="H44" s="225"/>
      <c r="I44" s="225"/>
      <c r="J44" s="225"/>
      <c r="K44" s="225"/>
      <c r="L44" s="226"/>
    </row>
    <row r="45" spans="1:12" x14ac:dyDescent="0.35">
      <c r="A45" s="224"/>
      <c r="B45" s="225"/>
      <c r="C45" s="225"/>
      <c r="D45" s="225"/>
      <c r="E45" s="225"/>
      <c r="F45" s="225"/>
      <c r="G45" s="225"/>
      <c r="H45" s="225"/>
      <c r="I45" s="225"/>
      <c r="J45" s="225"/>
      <c r="K45" s="225"/>
      <c r="L45" s="226"/>
    </row>
    <row r="46" spans="1:12" x14ac:dyDescent="0.35">
      <c r="A46" s="224"/>
      <c r="B46" s="225"/>
      <c r="C46" s="225"/>
      <c r="D46" s="225"/>
      <c r="E46" s="225"/>
      <c r="F46" s="225"/>
      <c r="G46" s="225"/>
      <c r="H46" s="225"/>
      <c r="I46" s="225"/>
      <c r="J46" s="225"/>
      <c r="K46" s="225"/>
      <c r="L46" s="226"/>
    </row>
    <row r="47" spans="1:12" x14ac:dyDescent="0.35">
      <c r="A47" s="224"/>
      <c r="B47" s="225"/>
      <c r="C47" s="225"/>
      <c r="D47" s="225"/>
      <c r="E47" s="225"/>
      <c r="F47" s="225"/>
      <c r="G47" s="225"/>
      <c r="H47" s="225"/>
      <c r="I47" s="225"/>
      <c r="J47" s="225"/>
      <c r="K47" s="225"/>
      <c r="L47" s="226"/>
    </row>
    <row r="48" spans="1:12" ht="15" thickBot="1" x14ac:dyDescent="0.4">
      <c r="A48" s="227"/>
      <c r="B48" s="228"/>
      <c r="C48" s="228"/>
      <c r="D48" s="228"/>
      <c r="E48" s="228"/>
      <c r="F48" s="228"/>
      <c r="G48" s="228"/>
      <c r="H48" s="228"/>
      <c r="I48" s="228"/>
      <c r="J48" s="228"/>
      <c r="K48" s="228"/>
      <c r="L48" s="229"/>
    </row>
  </sheetData>
  <sheetProtection formatCells="0" formatRows="0" insertColumns="0" insertRows="0"/>
  <sortState xmlns:xlrd2="http://schemas.microsoft.com/office/spreadsheetml/2017/richdata2" ref="A26:L29">
    <sortCondition ref="A26:A29"/>
  </sortState>
  <mergeCells count="18">
    <mergeCell ref="A33:L48"/>
    <mergeCell ref="A16:L16"/>
    <mergeCell ref="A14:L14"/>
    <mergeCell ref="A23:L23"/>
    <mergeCell ref="A25:L25"/>
    <mergeCell ref="A31:L31"/>
    <mergeCell ref="A32:L32"/>
    <mergeCell ref="A2:C2"/>
    <mergeCell ref="A13:L13"/>
    <mergeCell ref="A11:L11"/>
    <mergeCell ref="A10:L10"/>
    <mergeCell ref="A9:L9"/>
    <mergeCell ref="A8:L8"/>
    <mergeCell ref="A4:L4"/>
    <mergeCell ref="A7:L7"/>
    <mergeCell ref="A6:L6"/>
    <mergeCell ref="A5:L5"/>
    <mergeCell ref="A12:L12"/>
  </mergeCells>
  <conditionalFormatting sqref="F24 F17 F19:F22 F26:F30">
    <cfRule type="cellIs" dxfId="23" priority="15" operator="lessThan">
      <formula>0</formula>
    </cfRule>
  </conditionalFormatting>
  <conditionalFormatting sqref="F18">
    <cfRule type="cellIs" dxfId="22" priority="1" operator="lessThan">
      <formula>0</formula>
    </cfRule>
  </conditionalFormatting>
  <dataValidations count="1">
    <dataValidation type="list" allowBlank="1" showInputMessage="1" showErrorMessage="1" prompt="Please select relevant financial year" sqref="A2:C2" xr:uid="{00000000-0002-0000-0100-000000000000}">
      <formula1>"1 July 2020 - 30 June 2021, 1 July 2021 - 30 June 2022, 1 July 2022 - 30 June 2023, 1 July 2023 - 30 June 2024"</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81"/>
  <sheetViews>
    <sheetView showGridLines="0" showRuler="0" topLeftCell="A7" zoomScale="70" zoomScaleNormal="70" workbookViewId="0">
      <selection activeCell="A70" sqref="A70:L81"/>
    </sheetView>
  </sheetViews>
  <sheetFormatPr defaultColWidth="8.90625" defaultRowHeight="14.5" x14ac:dyDescent="0.35"/>
  <cols>
    <col min="1" max="1" width="52.90625" style="30" customWidth="1"/>
    <col min="2" max="2" width="9" style="30" customWidth="1"/>
    <col min="3" max="3" width="8.1796875" style="30" bestFit="1" customWidth="1"/>
    <col min="4" max="4" width="9.08984375" style="30" customWidth="1"/>
    <col min="5" max="5" width="7.08984375" style="30" bestFit="1" customWidth="1"/>
    <col min="6" max="6" width="7.6328125" style="30" customWidth="1"/>
    <col min="7" max="7" width="6.36328125" style="30" customWidth="1"/>
    <col min="8" max="8" width="9.6328125" style="30" customWidth="1"/>
    <col min="9" max="9" width="10.453125" style="30" customWidth="1"/>
    <col min="10" max="10" width="7.08984375" style="30" customWidth="1"/>
    <col min="11" max="11" width="10.6328125" style="30" bestFit="1" customWidth="1"/>
    <col min="12" max="12" width="11.54296875" style="30" bestFit="1" customWidth="1"/>
    <col min="13" max="16384" width="8.90625" style="30"/>
  </cols>
  <sheetData>
    <row r="1" spans="1:13" s="13" customFormat="1" ht="20" customHeight="1" x14ac:dyDescent="0.35">
      <c r="A1" s="23" t="s">
        <v>12</v>
      </c>
      <c r="B1" s="24"/>
      <c r="C1" s="25"/>
    </row>
    <row r="2" spans="1:13" ht="15" customHeight="1" thickBot="1" x14ac:dyDescent="0.4">
      <c r="A2" s="194" t="s">
        <v>149</v>
      </c>
      <c r="B2" s="195"/>
      <c r="C2" s="196"/>
    </row>
    <row r="3" spans="1:13" ht="30" customHeight="1" thickBot="1" x14ac:dyDescent="0.45">
      <c r="A3" s="21"/>
      <c r="B3" s="55" t="s">
        <v>28</v>
      </c>
      <c r="C3" s="3"/>
    </row>
    <row r="4" spans="1:13" ht="48.75" customHeight="1" thickBot="1" x14ac:dyDescent="0.4">
      <c r="A4" s="212" t="s">
        <v>57</v>
      </c>
      <c r="B4" s="213"/>
      <c r="C4" s="213"/>
      <c r="D4" s="213"/>
      <c r="E4" s="213"/>
      <c r="F4" s="213"/>
      <c r="G4" s="213"/>
      <c r="H4" s="213"/>
      <c r="I4" s="213"/>
      <c r="J4" s="213"/>
      <c r="K4" s="213"/>
      <c r="L4" s="214"/>
    </row>
    <row r="5" spans="1:13" ht="15" thickBot="1" x14ac:dyDescent="0.4">
      <c r="A5" s="218" t="s">
        <v>44</v>
      </c>
      <c r="B5" s="219"/>
      <c r="C5" s="219"/>
      <c r="D5" s="219"/>
      <c r="E5" s="219"/>
      <c r="F5" s="219"/>
      <c r="G5" s="219"/>
      <c r="H5" s="219"/>
      <c r="I5" s="219"/>
      <c r="J5" s="219"/>
      <c r="K5" s="219"/>
      <c r="L5" s="220"/>
    </row>
    <row r="6" spans="1:13" ht="15" thickBot="1" x14ac:dyDescent="0.4">
      <c r="A6" s="212" t="s">
        <v>45</v>
      </c>
      <c r="B6" s="213"/>
      <c r="C6" s="213"/>
      <c r="D6" s="213"/>
      <c r="E6" s="213"/>
      <c r="F6" s="213"/>
      <c r="G6" s="213"/>
      <c r="H6" s="213"/>
      <c r="I6" s="213"/>
      <c r="J6" s="213"/>
      <c r="K6" s="213"/>
      <c r="L6" s="214"/>
    </row>
    <row r="7" spans="1:13" s="13" customFormat="1" ht="90" customHeight="1" thickBot="1" x14ac:dyDescent="0.4">
      <c r="A7" s="215" t="s">
        <v>65</v>
      </c>
      <c r="B7" s="216"/>
      <c r="C7" s="216"/>
      <c r="D7" s="216"/>
      <c r="E7" s="216"/>
      <c r="F7" s="216"/>
      <c r="G7" s="216"/>
      <c r="H7" s="216"/>
      <c r="I7" s="216"/>
      <c r="J7" s="216"/>
      <c r="K7" s="216"/>
      <c r="L7" s="217"/>
      <c r="M7" s="20"/>
    </row>
    <row r="8" spans="1:13" ht="48" customHeight="1" thickBot="1" x14ac:dyDescent="0.4">
      <c r="A8" s="209" t="s">
        <v>52</v>
      </c>
      <c r="B8" s="210"/>
      <c r="C8" s="210"/>
      <c r="D8" s="210"/>
      <c r="E8" s="210"/>
      <c r="F8" s="210"/>
      <c r="G8" s="210"/>
      <c r="H8" s="210"/>
      <c r="I8" s="210"/>
      <c r="J8" s="210"/>
      <c r="K8" s="210"/>
      <c r="L8" s="211"/>
      <c r="M8" s="20"/>
    </row>
    <row r="9" spans="1:13" s="13" customFormat="1" ht="76.5" customHeight="1" thickBot="1" x14ac:dyDescent="0.4">
      <c r="A9" s="206" t="s">
        <v>67</v>
      </c>
      <c r="B9" s="207"/>
      <c r="C9" s="207"/>
      <c r="D9" s="207"/>
      <c r="E9" s="207"/>
      <c r="F9" s="207"/>
      <c r="G9" s="207"/>
      <c r="H9" s="207"/>
      <c r="I9" s="207"/>
      <c r="J9" s="207"/>
      <c r="K9" s="207"/>
      <c r="L9" s="208"/>
      <c r="M9" s="20"/>
    </row>
    <row r="10" spans="1:13" ht="15" customHeight="1" thickBot="1" x14ac:dyDescent="0.4">
      <c r="A10" s="203" t="s">
        <v>22</v>
      </c>
      <c r="B10" s="204"/>
      <c r="C10" s="204"/>
      <c r="D10" s="204"/>
      <c r="E10" s="204"/>
      <c r="F10" s="204"/>
      <c r="G10" s="204"/>
      <c r="H10" s="204"/>
      <c r="I10" s="204"/>
      <c r="J10" s="204"/>
      <c r="K10" s="204"/>
      <c r="L10" s="205"/>
      <c r="M10" s="20"/>
    </row>
    <row r="11" spans="1:13" ht="15" customHeight="1" thickBot="1" x14ac:dyDescent="0.4">
      <c r="A11" s="200" t="s">
        <v>21</v>
      </c>
      <c r="B11" s="201"/>
      <c r="C11" s="201"/>
      <c r="D11" s="201"/>
      <c r="E11" s="201"/>
      <c r="F11" s="201"/>
      <c r="G11" s="201"/>
      <c r="H11" s="201"/>
      <c r="I11" s="201"/>
      <c r="J11" s="201"/>
      <c r="K11" s="201"/>
      <c r="L11" s="202"/>
      <c r="M11" s="20"/>
    </row>
    <row r="12" spans="1:13" ht="78" customHeight="1" thickBot="1" x14ac:dyDescent="0.4">
      <c r="A12" s="221" t="s">
        <v>73</v>
      </c>
      <c r="B12" s="222"/>
      <c r="C12" s="222"/>
      <c r="D12" s="222"/>
      <c r="E12" s="222"/>
      <c r="F12" s="222"/>
      <c r="G12" s="222"/>
      <c r="H12" s="222"/>
      <c r="I12" s="222"/>
      <c r="J12" s="222"/>
      <c r="K12" s="222"/>
      <c r="L12" s="223"/>
      <c r="M12" s="20"/>
    </row>
    <row r="13" spans="1:13" ht="15.75" customHeight="1" thickBot="1" x14ac:dyDescent="0.4">
      <c r="A13" s="197" t="s">
        <v>56</v>
      </c>
      <c r="B13" s="198"/>
      <c r="C13" s="198"/>
      <c r="D13" s="198"/>
      <c r="E13" s="198"/>
      <c r="F13" s="198"/>
      <c r="G13" s="198"/>
      <c r="H13" s="198"/>
      <c r="I13" s="198"/>
      <c r="J13" s="198"/>
      <c r="K13" s="198"/>
      <c r="L13" s="199"/>
    </row>
    <row r="14" spans="1:13" ht="16.5" customHeight="1" thickBot="1" x14ac:dyDescent="0.4">
      <c r="A14" s="233" t="s">
        <v>34</v>
      </c>
      <c r="B14" s="234"/>
      <c r="C14" s="234"/>
      <c r="D14" s="234"/>
      <c r="E14" s="234"/>
      <c r="F14" s="234"/>
      <c r="G14" s="234"/>
      <c r="H14" s="234"/>
      <c r="I14" s="234"/>
      <c r="J14" s="234"/>
      <c r="K14" s="234"/>
      <c r="L14" s="235"/>
    </row>
    <row r="15" spans="1:13" ht="128" customHeight="1" x14ac:dyDescent="0.35">
      <c r="A15" s="92" t="s">
        <v>11</v>
      </c>
      <c r="B15" s="95" t="s">
        <v>23</v>
      </c>
      <c r="C15" s="60" t="s">
        <v>24</v>
      </c>
      <c r="D15" s="96" t="s">
        <v>25</v>
      </c>
      <c r="E15" s="97" t="s">
        <v>63</v>
      </c>
      <c r="F15" s="61" t="s">
        <v>18</v>
      </c>
      <c r="G15" s="62" t="s">
        <v>74</v>
      </c>
      <c r="H15" s="63" t="s">
        <v>19</v>
      </c>
      <c r="I15" s="64" t="s">
        <v>20</v>
      </c>
      <c r="J15" s="98" t="s">
        <v>55</v>
      </c>
      <c r="K15" s="99" t="s">
        <v>38</v>
      </c>
      <c r="L15" s="70" t="s">
        <v>35</v>
      </c>
    </row>
    <row r="16" spans="1:13" ht="20.25" customHeight="1" thickBot="1" x14ac:dyDescent="0.4">
      <c r="A16" s="251" t="s">
        <v>13</v>
      </c>
      <c r="B16" s="252"/>
      <c r="C16" s="252"/>
      <c r="D16" s="252"/>
      <c r="E16" s="252"/>
      <c r="F16" s="252"/>
      <c r="G16" s="252"/>
      <c r="H16" s="252"/>
      <c r="I16" s="252"/>
      <c r="J16" s="252"/>
      <c r="K16" s="252"/>
      <c r="L16" s="253"/>
    </row>
    <row r="17" spans="1:12" x14ac:dyDescent="0.35">
      <c r="A17" s="151" t="s">
        <v>89</v>
      </c>
      <c r="B17" s="158">
        <v>8414.6500000000015</v>
      </c>
      <c r="C17" s="159">
        <v>8759.9988888886292</v>
      </c>
      <c r="D17" s="160">
        <f t="shared" ref="D17:D34" si="0">B17/C17</f>
        <v>0.96057660585703086</v>
      </c>
      <c r="E17" s="161">
        <v>0.9</v>
      </c>
      <c r="F17" s="162">
        <f t="shared" ref="F17:F34" si="1">D17-E17</f>
        <v>6.0576605857030841E-2</v>
      </c>
      <c r="G17" s="88"/>
      <c r="H17" s="89"/>
      <c r="I17" s="90"/>
      <c r="J17" s="103"/>
      <c r="K17" s="105"/>
      <c r="L17" s="106"/>
    </row>
    <row r="18" spans="1:12" x14ac:dyDescent="0.35">
      <c r="A18" s="150" t="s">
        <v>126</v>
      </c>
      <c r="B18" s="167">
        <v>8610.9333333333343</v>
      </c>
      <c r="C18" s="168">
        <v>8759.9988888886292</v>
      </c>
      <c r="D18" s="169">
        <f t="shared" si="0"/>
        <v>0.98298338191065604</v>
      </c>
      <c r="E18" s="163">
        <v>0.9</v>
      </c>
      <c r="F18" s="164">
        <f t="shared" si="1"/>
        <v>8.2983381910656018E-2</v>
      </c>
      <c r="G18" s="27"/>
      <c r="H18" s="28"/>
      <c r="I18" s="29"/>
      <c r="J18" s="66"/>
      <c r="K18" s="108"/>
      <c r="L18" s="69"/>
    </row>
    <row r="19" spans="1:12" x14ac:dyDescent="0.35">
      <c r="A19" s="150" t="s">
        <v>83</v>
      </c>
      <c r="B19" s="167">
        <v>7449.5</v>
      </c>
      <c r="C19" s="168">
        <v>8251.1899999999987</v>
      </c>
      <c r="D19" s="169">
        <f t="shared" si="0"/>
        <v>0.9028394692159557</v>
      </c>
      <c r="E19" s="163">
        <v>0.9</v>
      </c>
      <c r="F19" s="164">
        <f t="shared" si="1"/>
        <v>2.8394692159556811E-3</v>
      </c>
      <c r="G19" s="27"/>
      <c r="H19" s="28"/>
      <c r="I19" s="29"/>
      <c r="J19" s="66"/>
      <c r="K19" s="108"/>
      <c r="L19" s="69"/>
    </row>
    <row r="20" spans="1:12" x14ac:dyDescent="0.35">
      <c r="A20" s="150" t="s">
        <v>93</v>
      </c>
      <c r="B20" s="167">
        <v>8590.7333333333336</v>
      </c>
      <c r="C20" s="168">
        <v>8759.9988888886292</v>
      </c>
      <c r="D20" s="169">
        <f t="shared" si="0"/>
        <v>0.98067744554511349</v>
      </c>
      <c r="E20" s="163">
        <v>0.9</v>
      </c>
      <c r="F20" s="164">
        <f t="shared" si="1"/>
        <v>8.0677445545113469E-2</v>
      </c>
      <c r="G20" s="27"/>
      <c r="H20" s="28"/>
      <c r="I20" s="29"/>
      <c r="J20" s="66"/>
      <c r="K20" s="107"/>
      <c r="L20" s="68"/>
    </row>
    <row r="21" spans="1:12" x14ac:dyDescent="0.35">
      <c r="A21" s="150" t="s">
        <v>129</v>
      </c>
      <c r="B21" s="167">
        <v>8511.6500000000015</v>
      </c>
      <c r="C21" s="168">
        <v>8759.9988888886292</v>
      </c>
      <c r="D21" s="169">
        <f t="shared" si="0"/>
        <v>0.9716496666222596</v>
      </c>
      <c r="E21" s="163">
        <v>0.9</v>
      </c>
      <c r="F21" s="164">
        <f t="shared" si="1"/>
        <v>7.1649666622259578E-2</v>
      </c>
      <c r="G21" s="27"/>
      <c r="H21" s="28"/>
      <c r="I21" s="29"/>
      <c r="J21" s="66"/>
      <c r="K21" s="108"/>
      <c r="L21" s="69"/>
    </row>
    <row r="22" spans="1:12" x14ac:dyDescent="0.35">
      <c r="A22" s="150" t="s">
        <v>84</v>
      </c>
      <c r="B22" s="167">
        <v>8061.3</v>
      </c>
      <c r="C22" s="168">
        <v>8759.9988888886292</v>
      </c>
      <c r="D22" s="169">
        <f t="shared" si="0"/>
        <v>0.92023984274988058</v>
      </c>
      <c r="E22" s="163">
        <v>0.9</v>
      </c>
      <c r="F22" s="164">
        <f t="shared" si="1"/>
        <v>2.0239842749880554E-2</v>
      </c>
      <c r="G22" s="27"/>
      <c r="H22" s="28"/>
      <c r="I22" s="29"/>
      <c r="J22" s="66"/>
      <c r="K22" s="108"/>
      <c r="L22" s="69"/>
    </row>
    <row r="23" spans="1:12" x14ac:dyDescent="0.35">
      <c r="A23" s="150" t="s">
        <v>85</v>
      </c>
      <c r="B23" s="167">
        <v>8478.4666666666653</v>
      </c>
      <c r="C23" s="168">
        <v>8759.9988888886292</v>
      </c>
      <c r="D23" s="169">
        <f t="shared" si="0"/>
        <v>0.96786161439140528</v>
      </c>
      <c r="E23" s="163">
        <v>0.9</v>
      </c>
      <c r="F23" s="164">
        <f t="shared" si="1"/>
        <v>6.7861614391405256E-2</v>
      </c>
      <c r="G23" s="27"/>
      <c r="H23" s="28"/>
      <c r="I23" s="29"/>
      <c r="J23" s="66"/>
      <c r="K23" s="107"/>
      <c r="L23" s="68"/>
    </row>
    <row r="24" spans="1:12" x14ac:dyDescent="0.35">
      <c r="A24" s="150" t="s">
        <v>132</v>
      </c>
      <c r="B24" s="167">
        <v>8756.2333333333336</v>
      </c>
      <c r="C24" s="168">
        <v>8759.9988888886292</v>
      </c>
      <c r="D24" s="169">
        <f t="shared" si="0"/>
        <v>0.99957014200537497</v>
      </c>
      <c r="E24" s="163">
        <v>0.9</v>
      </c>
      <c r="F24" s="164">
        <f t="shared" si="1"/>
        <v>9.9570142005374951E-2</v>
      </c>
      <c r="G24" s="27"/>
      <c r="H24" s="28"/>
      <c r="I24" s="29"/>
      <c r="J24" s="66"/>
      <c r="K24" s="108"/>
      <c r="L24" s="69"/>
    </row>
    <row r="25" spans="1:12" x14ac:dyDescent="0.35">
      <c r="A25" s="150" t="s">
        <v>120</v>
      </c>
      <c r="B25" s="167">
        <v>8756.9666666666672</v>
      </c>
      <c r="C25" s="168">
        <v>8759.9988888886292</v>
      </c>
      <c r="D25" s="169">
        <f t="shared" si="0"/>
        <v>0.99965385586683031</v>
      </c>
      <c r="E25" s="163">
        <v>0.9</v>
      </c>
      <c r="F25" s="164">
        <f t="shared" si="1"/>
        <v>9.9653855866830288E-2</v>
      </c>
      <c r="G25" s="27"/>
      <c r="H25" s="28"/>
      <c r="I25" s="29"/>
      <c r="J25" s="66"/>
      <c r="K25" s="108"/>
      <c r="L25" s="69"/>
    </row>
    <row r="26" spans="1:12" x14ac:dyDescent="0.35">
      <c r="A26" s="150" t="s">
        <v>119</v>
      </c>
      <c r="B26" s="167">
        <v>8760</v>
      </c>
      <c r="C26" s="168">
        <v>8759.9988888886292</v>
      </c>
      <c r="D26" s="169">
        <f t="shared" si="0"/>
        <v>1.0000001268392136</v>
      </c>
      <c r="E26" s="163">
        <v>0.9</v>
      </c>
      <c r="F26" s="164">
        <f t="shared" si="1"/>
        <v>0.10000012683921355</v>
      </c>
      <c r="G26" s="27"/>
      <c r="H26" s="28"/>
      <c r="I26" s="29"/>
      <c r="J26" s="66"/>
      <c r="K26" s="108"/>
      <c r="L26" s="69"/>
    </row>
    <row r="27" spans="1:12" x14ac:dyDescent="0.35">
      <c r="A27" s="150" t="s">
        <v>122</v>
      </c>
      <c r="B27" s="167">
        <v>8681.7666666666664</v>
      </c>
      <c r="C27" s="168">
        <v>8759.9988888886292</v>
      </c>
      <c r="D27" s="169">
        <f t="shared" si="0"/>
        <v>0.99106937989213739</v>
      </c>
      <c r="E27" s="163">
        <v>0.9</v>
      </c>
      <c r="F27" s="164">
        <f t="shared" si="1"/>
        <v>9.106937989213737E-2</v>
      </c>
      <c r="G27" s="27"/>
      <c r="H27" s="28"/>
      <c r="I27" s="29"/>
      <c r="J27" s="66"/>
      <c r="K27" s="108"/>
      <c r="L27" s="69"/>
    </row>
    <row r="28" spans="1:12" x14ac:dyDescent="0.35">
      <c r="A28" s="150" t="s">
        <v>167</v>
      </c>
      <c r="B28" s="167">
        <v>8534.9500000000007</v>
      </c>
      <c r="C28" s="168">
        <v>8759.9988888886292</v>
      </c>
      <c r="D28" s="169">
        <f t="shared" si="0"/>
        <v>0.97430948431122688</v>
      </c>
      <c r="E28" s="163">
        <v>0.9</v>
      </c>
      <c r="F28" s="164">
        <f t="shared" si="1"/>
        <v>7.4309484311226859E-2</v>
      </c>
      <c r="G28" s="27"/>
      <c r="H28" s="28"/>
      <c r="I28" s="29"/>
      <c r="J28" s="66"/>
      <c r="K28" s="107"/>
      <c r="L28" s="68"/>
    </row>
    <row r="29" spans="1:12" x14ac:dyDescent="0.35">
      <c r="A29" s="150" t="s">
        <v>139</v>
      </c>
      <c r="B29" s="167">
        <v>8320.6166666666668</v>
      </c>
      <c r="C29" s="168">
        <v>8759.9988888886292</v>
      </c>
      <c r="D29" s="169">
        <f t="shared" si="0"/>
        <v>0.94984220571314404</v>
      </c>
      <c r="E29" s="163">
        <v>0.9</v>
      </c>
      <c r="F29" s="164">
        <f t="shared" si="1"/>
        <v>4.9842205713144017E-2</v>
      </c>
      <c r="G29" s="27"/>
      <c r="H29" s="28"/>
      <c r="I29" s="29"/>
      <c r="J29" s="66"/>
      <c r="K29" s="108"/>
      <c r="L29" s="69"/>
    </row>
    <row r="30" spans="1:12" x14ac:dyDescent="0.35">
      <c r="A30" s="150" t="s">
        <v>130</v>
      </c>
      <c r="B30" s="167">
        <v>6699.6853222222171</v>
      </c>
      <c r="C30" s="168">
        <v>7284.3652777777788</v>
      </c>
      <c r="D30" s="169">
        <f t="shared" si="0"/>
        <v>0.91973494830919178</v>
      </c>
      <c r="E30" s="163">
        <v>0.9</v>
      </c>
      <c r="F30" s="164">
        <f t="shared" si="1"/>
        <v>1.9734948309191758E-2</v>
      </c>
      <c r="G30" s="27"/>
      <c r="H30" s="28"/>
      <c r="I30" s="29"/>
      <c r="J30" s="66"/>
      <c r="K30" s="108"/>
      <c r="L30" s="69"/>
    </row>
    <row r="31" spans="1:12" x14ac:dyDescent="0.35">
      <c r="A31" s="150" t="s">
        <v>147</v>
      </c>
      <c r="B31" s="167">
        <v>8659</v>
      </c>
      <c r="C31" s="168">
        <v>8759.9988888886292</v>
      </c>
      <c r="D31" s="169">
        <f t="shared" si="0"/>
        <v>0.98847044501150128</v>
      </c>
      <c r="E31" s="163">
        <v>0.9</v>
      </c>
      <c r="F31" s="164">
        <f t="shared" si="1"/>
        <v>8.8470445011501253E-2</v>
      </c>
      <c r="G31" s="27"/>
      <c r="H31" s="28"/>
      <c r="I31" s="29"/>
      <c r="J31" s="66"/>
      <c r="K31" s="108"/>
      <c r="L31" s="69"/>
    </row>
    <row r="32" spans="1:12" x14ac:dyDescent="0.35">
      <c r="A32" s="150" t="s">
        <v>131</v>
      </c>
      <c r="B32" s="167">
        <v>7022.6847333333508</v>
      </c>
      <c r="C32" s="168">
        <v>7635.255000000001</v>
      </c>
      <c r="D32" s="169">
        <f t="shared" si="0"/>
        <v>0.9197708175212681</v>
      </c>
      <c r="E32" s="163">
        <v>0.9</v>
      </c>
      <c r="F32" s="164">
        <f t="shared" si="1"/>
        <v>1.977081752126808E-2</v>
      </c>
      <c r="G32" s="27"/>
      <c r="H32" s="28"/>
      <c r="I32" s="29"/>
      <c r="J32" s="66"/>
      <c r="K32" s="107"/>
      <c r="L32" s="68"/>
    </row>
    <row r="33" spans="1:12" x14ac:dyDescent="0.35">
      <c r="A33" s="150" t="s">
        <v>86</v>
      </c>
      <c r="B33" s="167">
        <v>7979.9833333333336</v>
      </c>
      <c r="C33" s="168">
        <v>8759.9988888886292</v>
      </c>
      <c r="D33" s="169">
        <f t="shared" si="0"/>
        <v>0.91095711706713978</v>
      </c>
      <c r="E33" s="163">
        <v>0.9</v>
      </c>
      <c r="F33" s="164">
        <f t="shared" si="1"/>
        <v>1.0957117067139754E-2</v>
      </c>
      <c r="G33" s="27"/>
      <c r="H33" s="28"/>
      <c r="I33" s="29"/>
      <c r="J33" s="66"/>
      <c r="K33" s="108"/>
      <c r="L33" s="69"/>
    </row>
    <row r="34" spans="1:12" ht="15" thickBot="1" x14ac:dyDescent="0.4">
      <c r="A34" s="152" t="s">
        <v>168</v>
      </c>
      <c r="B34" s="170">
        <v>8518.4500000000007</v>
      </c>
      <c r="C34" s="171">
        <v>8759.9988888886292</v>
      </c>
      <c r="D34" s="172">
        <f t="shared" si="0"/>
        <v>0.9724259224284818</v>
      </c>
      <c r="E34" s="165">
        <v>0.9</v>
      </c>
      <c r="F34" s="166">
        <f t="shared" si="1"/>
        <v>7.2425922428481782E-2</v>
      </c>
      <c r="G34" s="71"/>
      <c r="H34" s="72"/>
      <c r="I34" s="73"/>
      <c r="J34" s="104"/>
      <c r="K34" s="109"/>
      <c r="L34" s="77"/>
    </row>
    <row r="35" spans="1:12" ht="18" customHeight="1" thickBot="1" x14ac:dyDescent="0.4">
      <c r="A35" s="251" t="s">
        <v>14</v>
      </c>
      <c r="B35" s="252"/>
      <c r="C35" s="252"/>
      <c r="D35" s="252"/>
      <c r="E35" s="252"/>
      <c r="F35" s="252"/>
      <c r="G35" s="252"/>
      <c r="H35" s="252"/>
      <c r="I35" s="252"/>
      <c r="J35" s="252"/>
      <c r="K35" s="252"/>
      <c r="L35" s="253"/>
    </row>
    <row r="36" spans="1:12" x14ac:dyDescent="0.35">
      <c r="A36" s="151" t="s">
        <v>87</v>
      </c>
      <c r="B36" s="158">
        <v>8298.2999999999993</v>
      </c>
      <c r="C36" s="159">
        <v>8759.9988888886292</v>
      </c>
      <c r="D36" s="160">
        <f t="shared" ref="D36:D51" si="2">B36/C36</f>
        <v>0.94729464070203717</v>
      </c>
      <c r="E36" s="161">
        <v>0.8</v>
      </c>
      <c r="F36" s="162">
        <f t="shared" ref="F36:F51" si="3">D36-E36</f>
        <v>0.14729464070203713</v>
      </c>
      <c r="G36" s="88"/>
      <c r="H36" s="89"/>
      <c r="I36" s="90"/>
      <c r="J36" s="103"/>
      <c r="K36" s="116"/>
      <c r="L36" s="106"/>
    </row>
    <row r="37" spans="1:12" x14ac:dyDescent="0.35">
      <c r="A37" s="153" t="s">
        <v>92</v>
      </c>
      <c r="B37" s="167">
        <v>8514.0021666666653</v>
      </c>
      <c r="C37" s="168">
        <v>8759.9988888886292</v>
      </c>
      <c r="D37" s="169">
        <f t="shared" si="2"/>
        <v>0.97191817883287734</v>
      </c>
      <c r="E37" s="163">
        <v>0.8</v>
      </c>
      <c r="F37" s="164">
        <f t="shared" si="3"/>
        <v>0.1719181788328773</v>
      </c>
      <c r="G37" s="27"/>
      <c r="H37" s="28"/>
      <c r="I37" s="29"/>
      <c r="J37" s="66"/>
      <c r="K37" s="108"/>
      <c r="L37" s="69"/>
    </row>
    <row r="38" spans="1:12" x14ac:dyDescent="0.35">
      <c r="A38" s="150" t="s">
        <v>88</v>
      </c>
      <c r="B38" s="167">
        <v>6967.25</v>
      </c>
      <c r="C38" s="168">
        <v>8314.619999999999</v>
      </c>
      <c r="D38" s="169">
        <f t="shared" si="2"/>
        <v>0.83795170434728239</v>
      </c>
      <c r="E38" s="163">
        <v>0.8</v>
      </c>
      <c r="F38" s="164">
        <f t="shared" si="3"/>
        <v>3.7951704347282345E-2</v>
      </c>
      <c r="G38" s="27"/>
      <c r="H38" s="28"/>
      <c r="I38" s="29"/>
      <c r="J38" s="66"/>
      <c r="K38" s="108"/>
      <c r="L38" s="69"/>
    </row>
    <row r="39" spans="1:12" x14ac:dyDescent="0.35">
      <c r="A39" s="150" t="s">
        <v>169</v>
      </c>
      <c r="B39" s="167">
        <v>7971.9666666666672</v>
      </c>
      <c r="C39" s="168">
        <v>8759.9988888886292</v>
      </c>
      <c r="D39" s="169">
        <f t="shared" si="2"/>
        <v>0.9100419723544122</v>
      </c>
      <c r="E39" s="163">
        <v>0.8</v>
      </c>
      <c r="F39" s="164">
        <f t="shared" si="3"/>
        <v>0.11004197235441215</v>
      </c>
      <c r="G39" s="27"/>
      <c r="H39" s="28"/>
      <c r="I39" s="29"/>
      <c r="J39" s="66"/>
      <c r="K39" s="107"/>
      <c r="L39" s="68"/>
    </row>
    <row r="40" spans="1:12" x14ac:dyDescent="0.35">
      <c r="A40" s="150" t="s">
        <v>138</v>
      </c>
      <c r="B40" s="167">
        <v>8306.0833333333321</v>
      </c>
      <c r="C40" s="168">
        <v>8759.9988888886292</v>
      </c>
      <c r="D40" s="169">
        <f t="shared" si="2"/>
        <v>0.94818314918612001</v>
      </c>
      <c r="E40" s="163">
        <v>0.8</v>
      </c>
      <c r="F40" s="164">
        <f t="shared" si="3"/>
        <v>0.14818314918611997</v>
      </c>
      <c r="G40" s="27"/>
      <c r="H40" s="28"/>
      <c r="I40" s="29"/>
      <c r="J40" s="66"/>
      <c r="K40" s="108"/>
      <c r="L40" s="69"/>
    </row>
    <row r="41" spans="1:12" x14ac:dyDescent="0.35">
      <c r="A41" s="150" t="s">
        <v>121</v>
      </c>
      <c r="B41" s="167">
        <v>7620.416666666667</v>
      </c>
      <c r="C41" s="168">
        <v>8759.9988888886292</v>
      </c>
      <c r="D41" s="169">
        <f t="shared" si="2"/>
        <v>0.86991068872537958</v>
      </c>
      <c r="E41" s="163">
        <v>0.8</v>
      </c>
      <c r="F41" s="164">
        <f t="shared" si="3"/>
        <v>6.9910688725379533E-2</v>
      </c>
      <c r="G41" s="27"/>
      <c r="H41" s="28"/>
      <c r="I41" s="29"/>
      <c r="J41" s="66"/>
      <c r="K41" s="108"/>
      <c r="L41" s="69"/>
    </row>
    <row r="42" spans="1:12" x14ac:dyDescent="0.35">
      <c r="A42" s="150" t="s">
        <v>123</v>
      </c>
      <c r="B42" s="167">
        <v>8012.5</v>
      </c>
      <c r="C42" s="168">
        <v>8759.9988888886292</v>
      </c>
      <c r="D42" s="169">
        <f t="shared" si="2"/>
        <v>0.91466906578757989</v>
      </c>
      <c r="E42" s="163">
        <v>0.8</v>
      </c>
      <c r="F42" s="164">
        <f t="shared" si="3"/>
        <v>0.11466906578757985</v>
      </c>
      <c r="G42" s="27"/>
      <c r="H42" s="28"/>
      <c r="I42" s="29"/>
      <c r="J42" s="66"/>
      <c r="K42" s="108"/>
      <c r="L42" s="69"/>
    </row>
    <row r="43" spans="1:12" x14ac:dyDescent="0.35">
      <c r="A43" s="150" t="s">
        <v>82</v>
      </c>
      <c r="B43" s="167">
        <v>7996.7333333333336</v>
      </c>
      <c r="C43" s="168">
        <v>8759.9988888886292</v>
      </c>
      <c r="D43" s="169">
        <f t="shared" si="2"/>
        <v>0.91286921776629015</v>
      </c>
      <c r="E43" s="163">
        <v>0.8</v>
      </c>
      <c r="F43" s="164">
        <f t="shared" si="3"/>
        <v>0.11286921776629011</v>
      </c>
      <c r="G43" s="27"/>
      <c r="H43" s="28"/>
      <c r="I43" s="29"/>
      <c r="J43" s="66"/>
      <c r="K43" s="108"/>
      <c r="L43" s="68"/>
    </row>
    <row r="44" spans="1:12" x14ac:dyDescent="0.35">
      <c r="A44" s="150" t="s">
        <v>178</v>
      </c>
      <c r="B44" s="167">
        <v>8021.5</v>
      </c>
      <c r="C44" s="168">
        <v>8759.9988888886292</v>
      </c>
      <c r="D44" s="169">
        <f t="shared" si="2"/>
        <v>0.91569646317816811</v>
      </c>
      <c r="E44" s="163">
        <v>0.8</v>
      </c>
      <c r="F44" s="164">
        <f t="shared" si="3"/>
        <v>0.11569646317816806</v>
      </c>
      <c r="G44" s="27"/>
      <c r="H44" s="28"/>
      <c r="I44" s="29"/>
      <c r="J44" s="66"/>
      <c r="K44" s="107"/>
      <c r="L44" s="68"/>
    </row>
    <row r="45" spans="1:12" x14ac:dyDescent="0.35">
      <c r="A45" s="153" t="s">
        <v>90</v>
      </c>
      <c r="B45" s="167">
        <v>8064.2166666666672</v>
      </c>
      <c r="C45" s="168">
        <v>8759.9988888886292</v>
      </c>
      <c r="D45" s="169">
        <f t="shared" si="2"/>
        <v>0.92057279560794159</v>
      </c>
      <c r="E45" s="163">
        <v>0.8</v>
      </c>
      <c r="F45" s="164">
        <f t="shared" si="3"/>
        <v>0.12057279560794154</v>
      </c>
      <c r="G45" s="27"/>
      <c r="H45" s="28"/>
      <c r="I45" s="29"/>
      <c r="J45" s="66"/>
      <c r="K45" s="108"/>
      <c r="L45" s="69"/>
    </row>
    <row r="46" spans="1:12" x14ac:dyDescent="0.35">
      <c r="A46" s="150" t="s">
        <v>170</v>
      </c>
      <c r="B46" s="167">
        <v>8533.366666666665</v>
      </c>
      <c r="C46" s="168">
        <v>8759.9988888886292</v>
      </c>
      <c r="D46" s="169">
        <f t="shared" si="2"/>
        <v>0.97412873847399351</v>
      </c>
      <c r="E46" s="163">
        <v>0.8</v>
      </c>
      <c r="F46" s="164">
        <f t="shared" si="3"/>
        <v>0.17412873847399346</v>
      </c>
      <c r="G46" s="27"/>
      <c r="H46" s="28"/>
      <c r="I46" s="29"/>
      <c r="J46" s="66"/>
      <c r="K46" s="108"/>
      <c r="L46" s="69"/>
    </row>
    <row r="47" spans="1:12" x14ac:dyDescent="0.35">
      <c r="A47" s="150" t="s">
        <v>127</v>
      </c>
      <c r="B47" s="167">
        <v>8451.65</v>
      </c>
      <c r="C47" s="168">
        <v>8759.9988888886292</v>
      </c>
      <c r="D47" s="169">
        <f t="shared" si="2"/>
        <v>0.96480035068500458</v>
      </c>
      <c r="E47" s="163">
        <v>0.8</v>
      </c>
      <c r="F47" s="164">
        <f t="shared" si="3"/>
        <v>0.16480035068500454</v>
      </c>
      <c r="G47" s="27"/>
      <c r="H47" s="28"/>
      <c r="I47" s="29"/>
      <c r="J47" s="66"/>
      <c r="K47" s="107"/>
      <c r="L47" s="68"/>
    </row>
    <row r="48" spans="1:12" x14ac:dyDescent="0.35">
      <c r="A48" s="150" t="s">
        <v>128</v>
      </c>
      <c r="B48" s="167">
        <v>8608.9666666666672</v>
      </c>
      <c r="C48" s="168">
        <v>8759.9988888886292</v>
      </c>
      <c r="D48" s="169">
        <f t="shared" si="2"/>
        <v>0.98275887655493488</v>
      </c>
      <c r="E48" s="163">
        <v>0.8</v>
      </c>
      <c r="F48" s="164">
        <f t="shared" si="3"/>
        <v>0.18275887655493483</v>
      </c>
      <c r="G48" s="27"/>
      <c r="H48" s="28"/>
      <c r="I48" s="29"/>
      <c r="J48" s="66"/>
      <c r="K48" s="108"/>
      <c r="L48" s="69"/>
    </row>
    <row r="49" spans="1:12" x14ac:dyDescent="0.35">
      <c r="A49" s="150" t="s">
        <v>150</v>
      </c>
      <c r="B49" s="167">
        <v>7579.4597111110807</v>
      </c>
      <c r="C49" s="168">
        <v>7907.4269444444453</v>
      </c>
      <c r="D49" s="169">
        <f t="shared" si="2"/>
        <v>0.95852415259254642</v>
      </c>
      <c r="E49" s="163">
        <v>0.8</v>
      </c>
      <c r="F49" s="164">
        <f t="shared" si="3"/>
        <v>0.15852415259254637</v>
      </c>
      <c r="G49" s="27"/>
      <c r="H49" s="28"/>
      <c r="I49" s="29"/>
      <c r="J49" s="66"/>
      <c r="K49" s="108"/>
      <c r="L49" s="69"/>
    </row>
    <row r="50" spans="1:12" x14ac:dyDescent="0.35">
      <c r="A50" s="150" t="s">
        <v>94</v>
      </c>
      <c r="B50" s="167">
        <v>8760</v>
      </c>
      <c r="C50" s="168">
        <v>8759.9988888886292</v>
      </c>
      <c r="D50" s="169">
        <f t="shared" si="2"/>
        <v>1.0000001268392136</v>
      </c>
      <c r="E50" s="163">
        <v>0.8</v>
      </c>
      <c r="F50" s="164">
        <f t="shared" si="3"/>
        <v>0.20000012683921353</v>
      </c>
      <c r="G50" s="27"/>
      <c r="H50" s="28"/>
      <c r="I50" s="29"/>
      <c r="J50" s="66"/>
      <c r="K50" s="107"/>
      <c r="L50" s="68"/>
    </row>
    <row r="51" spans="1:12" ht="15" thickBot="1" x14ac:dyDescent="0.4">
      <c r="A51" s="152" t="s">
        <v>91</v>
      </c>
      <c r="B51" s="170">
        <v>8082.8833333333341</v>
      </c>
      <c r="C51" s="171">
        <v>8759.9988888886292</v>
      </c>
      <c r="D51" s="172">
        <f t="shared" si="2"/>
        <v>0.922703693899532</v>
      </c>
      <c r="E51" s="165">
        <v>0.8</v>
      </c>
      <c r="F51" s="166">
        <f t="shared" si="3"/>
        <v>0.12270369389953195</v>
      </c>
      <c r="G51" s="71"/>
      <c r="H51" s="72"/>
      <c r="I51" s="73"/>
      <c r="J51" s="104"/>
      <c r="K51" s="109"/>
      <c r="L51" s="77"/>
    </row>
    <row r="52" spans="1:12" ht="20.25" customHeight="1" thickBot="1" x14ac:dyDescent="0.4">
      <c r="A52" s="251" t="s">
        <v>15</v>
      </c>
      <c r="B52" s="252"/>
      <c r="C52" s="252"/>
      <c r="D52" s="252"/>
      <c r="E52" s="252"/>
      <c r="F52" s="252"/>
      <c r="G52" s="252"/>
      <c r="H52" s="252"/>
      <c r="I52" s="252"/>
      <c r="J52" s="252"/>
      <c r="K52" s="252"/>
      <c r="L52" s="253"/>
    </row>
    <row r="53" spans="1:12" x14ac:dyDescent="0.35">
      <c r="A53" s="154" t="s">
        <v>97</v>
      </c>
      <c r="B53" s="158">
        <v>5336.5</v>
      </c>
      <c r="C53" s="159">
        <v>8759.9988888886292</v>
      </c>
      <c r="D53" s="160">
        <f t="shared" ref="D53:D63" si="4">B53/C53</f>
        <v>0.60918957498601189</v>
      </c>
      <c r="E53" s="161">
        <v>0.6</v>
      </c>
      <c r="F53" s="162">
        <f t="shared" ref="F53:F63" si="5">D53-E53</f>
        <v>9.1895749860119169E-3</v>
      </c>
      <c r="G53" s="123"/>
      <c r="H53" s="124"/>
      <c r="I53" s="125"/>
      <c r="J53" s="126"/>
      <c r="K53" s="148"/>
      <c r="L53" s="149"/>
    </row>
    <row r="54" spans="1:12" x14ac:dyDescent="0.35">
      <c r="A54" s="153" t="s">
        <v>179</v>
      </c>
      <c r="B54" s="167">
        <v>6329.5833333333339</v>
      </c>
      <c r="C54" s="168">
        <v>8759.9988888886292</v>
      </c>
      <c r="D54" s="169">
        <f t="shared" si="4"/>
        <v>0.72255526668638204</v>
      </c>
      <c r="E54" s="163">
        <v>0.6</v>
      </c>
      <c r="F54" s="164">
        <f t="shared" si="5"/>
        <v>0.12255526668638206</v>
      </c>
      <c r="G54" s="131"/>
      <c r="H54" s="132"/>
      <c r="I54" s="133"/>
      <c r="J54" s="134"/>
      <c r="K54" s="138"/>
      <c r="L54" s="139"/>
    </row>
    <row r="55" spans="1:12" x14ac:dyDescent="0.35">
      <c r="A55" s="153" t="s">
        <v>151</v>
      </c>
      <c r="B55" s="167">
        <v>6284.8833333333332</v>
      </c>
      <c r="C55" s="168">
        <v>8759.9988888886292</v>
      </c>
      <c r="D55" s="169">
        <f t="shared" si="4"/>
        <v>0.71745252631312706</v>
      </c>
      <c r="E55" s="163">
        <v>0.6</v>
      </c>
      <c r="F55" s="164">
        <f t="shared" si="5"/>
        <v>0.11745252631312708</v>
      </c>
      <c r="G55" s="131"/>
      <c r="H55" s="132"/>
      <c r="I55" s="133"/>
      <c r="J55" s="134"/>
      <c r="K55" s="138"/>
      <c r="L55" s="136"/>
    </row>
    <row r="56" spans="1:12" x14ac:dyDescent="0.35">
      <c r="A56" s="153" t="s">
        <v>152</v>
      </c>
      <c r="B56" s="167">
        <v>7064.5</v>
      </c>
      <c r="C56" s="168">
        <v>8759.9988888886292</v>
      </c>
      <c r="D56" s="169">
        <f t="shared" si="4"/>
        <v>0.80644987397895262</v>
      </c>
      <c r="E56" s="163">
        <v>0.6</v>
      </c>
      <c r="F56" s="164">
        <f t="shared" si="5"/>
        <v>0.20644987397895265</v>
      </c>
      <c r="G56" s="131"/>
      <c r="H56" s="132"/>
      <c r="I56" s="133"/>
      <c r="J56" s="134"/>
      <c r="K56" s="138"/>
      <c r="L56" s="136"/>
    </row>
    <row r="57" spans="1:12" x14ac:dyDescent="0.35">
      <c r="A57" s="153" t="s">
        <v>125</v>
      </c>
      <c r="B57" s="167">
        <v>7563.3</v>
      </c>
      <c r="C57" s="168">
        <v>8759.9988888886292</v>
      </c>
      <c r="D57" s="169">
        <f t="shared" si="4"/>
        <v>0.863390520470665</v>
      </c>
      <c r="E57" s="163">
        <v>0.6</v>
      </c>
      <c r="F57" s="164">
        <f t="shared" si="5"/>
        <v>0.26339052047066502</v>
      </c>
      <c r="G57" s="131"/>
      <c r="H57" s="132"/>
      <c r="I57" s="133"/>
      <c r="J57" s="134"/>
      <c r="K57" s="135"/>
      <c r="L57" s="139"/>
    </row>
    <row r="58" spans="1:12" x14ac:dyDescent="0.35">
      <c r="A58" s="153" t="s">
        <v>153</v>
      </c>
      <c r="B58" s="167">
        <v>5942.9333333333343</v>
      </c>
      <c r="C58" s="168">
        <v>8755.9988888886874</v>
      </c>
      <c r="D58" s="169">
        <f t="shared" si="4"/>
        <v>0.67872705430272295</v>
      </c>
      <c r="E58" s="163">
        <v>0.6</v>
      </c>
      <c r="F58" s="164">
        <f t="shared" si="5"/>
        <v>7.8727054302722976E-2</v>
      </c>
      <c r="G58" s="131"/>
      <c r="H58" s="132"/>
      <c r="I58" s="133"/>
      <c r="J58" s="134"/>
      <c r="K58" s="135"/>
      <c r="L58" s="139"/>
    </row>
    <row r="59" spans="1:12" x14ac:dyDescent="0.35">
      <c r="A59" s="153" t="s">
        <v>96</v>
      </c>
      <c r="B59" s="167">
        <v>8030</v>
      </c>
      <c r="C59" s="168">
        <v>8759.9988888886292</v>
      </c>
      <c r="D59" s="169">
        <f t="shared" si="4"/>
        <v>0.91666678293594583</v>
      </c>
      <c r="E59" s="163">
        <v>0.6</v>
      </c>
      <c r="F59" s="164">
        <f t="shared" si="5"/>
        <v>0.31666678293594586</v>
      </c>
      <c r="G59" s="131"/>
      <c r="H59" s="132"/>
      <c r="I59" s="133"/>
      <c r="J59" s="134"/>
      <c r="K59" s="135"/>
      <c r="L59" s="136"/>
    </row>
    <row r="60" spans="1:12" x14ac:dyDescent="0.35">
      <c r="A60" s="150" t="s">
        <v>154</v>
      </c>
      <c r="B60" s="167">
        <v>1139.2166666666667</v>
      </c>
      <c r="C60" s="168">
        <v>1468.5833299999999</v>
      </c>
      <c r="D60" s="169">
        <f t="shared" si="4"/>
        <v>0.77572490671446392</v>
      </c>
      <c r="E60" s="163">
        <v>0.6</v>
      </c>
      <c r="F60" s="164">
        <f t="shared" si="5"/>
        <v>0.17572490671446395</v>
      </c>
      <c r="G60" s="131"/>
      <c r="H60" s="132"/>
      <c r="I60" s="133"/>
      <c r="J60" s="134"/>
      <c r="K60" s="143"/>
      <c r="L60" s="85">
        <v>44439</v>
      </c>
    </row>
    <row r="61" spans="1:12" x14ac:dyDescent="0.35">
      <c r="A61" s="153" t="s">
        <v>155</v>
      </c>
      <c r="B61" s="167">
        <v>5238.3166666666657</v>
      </c>
      <c r="C61" s="168">
        <v>7256.9097222220407</v>
      </c>
      <c r="D61" s="169">
        <f t="shared" si="4"/>
        <v>0.72183847769608345</v>
      </c>
      <c r="E61" s="163">
        <v>0.6</v>
      </c>
      <c r="F61" s="164">
        <f t="shared" si="5"/>
        <v>0.12183847769608347</v>
      </c>
      <c r="G61" s="131"/>
      <c r="H61" s="132"/>
      <c r="I61" s="133"/>
      <c r="J61" s="134"/>
      <c r="K61" s="186">
        <v>44440</v>
      </c>
      <c r="L61" s="146"/>
    </row>
    <row r="62" spans="1:12" x14ac:dyDescent="0.35">
      <c r="A62" s="153" t="s">
        <v>171</v>
      </c>
      <c r="B62" s="167">
        <v>7371.5</v>
      </c>
      <c r="C62" s="168">
        <v>8759.9988888886292</v>
      </c>
      <c r="D62" s="169">
        <f t="shared" si="4"/>
        <v>0.84149554052457343</v>
      </c>
      <c r="E62" s="163">
        <v>0.6</v>
      </c>
      <c r="F62" s="164">
        <f t="shared" si="5"/>
        <v>0.24149554052457345</v>
      </c>
      <c r="G62" s="131"/>
      <c r="H62" s="132"/>
      <c r="I62" s="133"/>
      <c r="J62" s="134"/>
      <c r="K62" s="143"/>
      <c r="L62" s="144"/>
    </row>
    <row r="63" spans="1:12" x14ac:dyDescent="0.35">
      <c r="A63" s="153" t="s">
        <v>156</v>
      </c>
      <c r="B63" s="167">
        <v>8751.75</v>
      </c>
      <c r="C63" s="168">
        <v>8754.9988888885709</v>
      </c>
      <c r="D63" s="169">
        <f t="shared" si="4"/>
        <v>0.99962891041680269</v>
      </c>
      <c r="E63" s="163">
        <v>0.6</v>
      </c>
      <c r="F63" s="164">
        <f t="shared" si="5"/>
        <v>0.39962891041680271</v>
      </c>
      <c r="G63" s="131"/>
      <c r="H63" s="132"/>
      <c r="I63" s="133"/>
      <c r="J63" s="134"/>
      <c r="K63" s="145"/>
      <c r="L63" s="144"/>
    </row>
    <row r="64" spans="1:12" x14ac:dyDescent="0.35">
      <c r="A64" s="155" t="s">
        <v>95</v>
      </c>
      <c r="B64" s="167">
        <v>5371</v>
      </c>
      <c r="C64" s="168">
        <v>8759.9988888886292</v>
      </c>
      <c r="D64" s="169">
        <f t="shared" ref="D64:D66" si="6">B64/C64</f>
        <v>0.6131279316499334</v>
      </c>
      <c r="E64" s="163">
        <v>0.6</v>
      </c>
      <c r="F64" s="164">
        <f t="shared" ref="F64:F66" si="7">D64-E64</f>
        <v>1.3127931649933422E-2</v>
      </c>
      <c r="G64" s="131"/>
      <c r="H64" s="132"/>
      <c r="I64" s="133"/>
      <c r="J64" s="134"/>
      <c r="K64" s="145"/>
      <c r="L64" s="146"/>
    </row>
    <row r="65" spans="1:12" x14ac:dyDescent="0.35">
      <c r="A65" s="155" t="s">
        <v>124</v>
      </c>
      <c r="B65" s="167">
        <v>3300.5833333333335</v>
      </c>
      <c r="C65" s="168">
        <v>8759.9988888886292</v>
      </c>
      <c r="D65" s="169">
        <f t="shared" si="6"/>
        <v>0.37677896712063108</v>
      </c>
      <c r="E65" s="163">
        <v>0</v>
      </c>
      <c r="F65" s="164">
        <f t="shared" si="7"/>
        <v>0.37677896712063108</v>
      </c>
      <c r="G65" s="147" t="s">
        <v>33</v>
      </c>
      <c r="H65" s="132"/>
      <c r="I65" s="133"/>
      <c r="J65" s="134"/>
      <c r="K65" s="145"/>
      <c r="L65" s="146"/>
    </row>
    <row r="66" spans="1:12" ht="15" thickBot="1" x14ac:dyDescent="0.4">
      <c r="A66" s="153" t="s">
        <v>140</v>
      </c>
      <c r="B66" s="167">
        <v>508.83</v>
      </c>
      <c r="C66" s="168">
        <v>512.83000000000004</v>
      </c>
      <c r="D66" s="169">
        <f t="shared" si="6"/>
        <v>0.99220014429733039</v>
      </c>
      <c r="E66" s="163">
        <v>0.6</v>
      </c>
      <c r="F66" s="164">
        <f t="shared" si="7"/>
        <v>0.39220014429733041</v>
      </c>
      <c r="G66" s="131"/>
      <c r="H66" s="132"/>
      <c r="I66" s="133"/>
      <c r="J66" s="134"/>
      <c r="K66" s="186">
        <v>44533</v>
      </c>
      <c r="L66" s="85">
        <v>44561</v>
      </c>
    </row>
    <row r="67" spans="1:12" ht="33" customHeight="1" x14ac:dyDescent="0.35">
      <c r="A67" s="254" t="s">
        <v>118</v>
      </c>
      <c r="B67" s="237"/>
      <c r="C67" s="237"/>
      <c r="D67" s="237"/>
      <c r="E67" s="237"/>
      <c r="F67" s="237"/>
      <c r="G67" s="237"/>
      <c r="H67" s="237"/>
      <c r="I67" s="237"/>
      <c r="J67" s="237"/>
      <c r="K67" s="237"/>
      <c r="L67" s="238"/>
    </row>
    <row r="68" spans="1:12" ht="17.25" customHeight="1" x14ac:dyDescent="0.35">
      <c r="A68" s="254"/>
      <c r="B68" s="255"/>
      <c r="C68" s="255"/>
      <c r="D68" s="255"/>
      <c r="E68" s="255"/>
      <c r="F68" s="255"/>
      <c r="G68" s="255"/>
      <c r="H68" s="255"/>
      <c r="I68" s="255"/>
      <c r="J68" s="255"/>
      <c r="K68" s="255"/>
      <c r="L68" s="256"/>
    </row>
    <row r="69" spans="1:12" ht="17.25" customHeight="1" thickBot="1" x14ac:dyDescent="0.4">
      <c r="A69" s="239" t="s">
        <v>39</v>
      </c>
      <c r="B69" s="240"/>
      <c r="C69" s="240"/>
      <c r="D69" s="240"/>
      <c r="E69" s="240"/>
      <c r="F69" s="240"/>
      <c r="G69" s="240"/>
      <c r="H69" s="240"/>
      <c r="I69" s="240"/>
      <c r="J69" s="240"/>
      <c r="K69" s="240"/>
      <c r="L69" s="241"/>
    </row>
    <row r="70" spans="1:12" x14ac:dyDescent="0.35">
      <c r="A70" s="242"/>
      <c r="B70" s="243"/>
      <c r="C70" s="243"/>
      <c r="D70" s="243"/>
      <c r="E70" s="243"/>
      <c r="F70" s="243"/>
      <c r="G70" s="243"/>
      <c r="H70" s="243"/>
      <c r="I70" s="243"/>
      <c r="J70" s="243"/>
      <c r="K70" s="243"/>
      <c r="L70" s="244"/>
    </row>
    <row r="71" spans="1:12" x14ac:dyDescent="0.35">
      <c r="A71" s="245"/>
      <c r="B71" s="246"/>
      <c r="C71" s="246"/>
      <c r="D71" s="246"/>
      <c r="E71" s="246"/>
      <c r="F71" s="246"/>
      <c r="G71" s="246"/>
      <c r="H71" s="246"/>
      <c r="I71" s="246"/>
      <c r="J71" s="246"/>
      <c r="K71" s="246"/>
      <c r="L71" s="247"/>
    </row>
    <row r="72" spans="1:12" x14ac:dyDescent="0.35">
      <c r="A72" s="245"/>
      <c r="B72" s="246"/>
      <c r="C72" s="246"/>
      <c r="D72" s="246"/>
      <c r="E72" s="246"/>
      <c r="F72" s="246"/>
      <c r="G72" s="246"/>
      <c r="H72" s="246"/>
      <c r="I72" s="246"/>
      <c r="J72" s="246"/>
      <c r="K72" s="246"/>
      <c r="L72" s="247"/>
    </row>
    <row r="73" spans="1:12" x14ac:dyDescent="0.35">
      <c r="A73" s="245"/>
      <c r="B73" s="246"/>
      <c r="C73" s="246"/>
      <c r="D73" s="246"/>
      <c r="E73" s="246"/>
      <c r="F73" s="246"/>
      <c r="G73" s="246"/>
      <c r="H73" s="246"/>
      <c r="I73" s="246"/>
      <c r="J73" s="246"/>
      <c r="K73" s="246"/>
      <c r="L73" s="247"/>
    </row>
    <row r="74" spans="1:12" x14ac:dyDescent="0.35">
      <c r="A74" s="245"/>
      <c r="B74" s="246"/>
      <c r="C74" s="246"/>
      <c r="D74" s="246"/>
      <c r="E74" s="246"/>
      <c r="F74" s="246"/>
      <c r="G74" s="246"/>
      <c r="H74" s="246"/>
      <c r="I74" s="246"/>
      <c r="J74" s="246"/>
      <c r="K74" s="246"/>
      <c r="L74" s="247"/>
    </row>
    <row r="75" spans="1:12" x14ac:dyDescent="0.35">
      <c r="A75" s="245"/>
      <c r="B75" s="246"/>
      <c r="C75" s="246"/>
      <c r="D75" s="246"/>
      <c r="E75" s="246"/>
      <c r="F75" s="246"/>
      <c r="G75" s="246"/>
      <c r="H75" s="246"/>
      <c r="I75" s="246"/>
      <c r="J75" s="246"/>
      <c r="K75" s="246"/>
      <c r="L75" s="247"/>
    </row>
    <row r="76" spans="1:12" x14ac:dyDescent="0.35">
      <c r="A76" s="245"/>
      <c r="B76" s="246"/>
      <c r="C76" s="246"/>
      <c r="D76" s="246"/>
      <c r="E76" s="246"/>
      <c r="F76" s="246"/>
      <c r="G76" s="246"/>
      <c r="H76" s="246"/>
      <c r="I76" s="246"/>
      <c r="J76" s="246"/>
      <c r="K76" s="246"/>
      <c r="L76" s="247"/>
    </row>
    <row r="77" spans="1:12" x14ac:dyDescent="0.35">
      <c r="A77" s="245"/>
      <c r="B77" s="246"/>
      <c r="C77" s="246"/>
      <c r="D77" s="246"/>
      <c r="E77" s="246"/>
      <c r="F77" s="246"/>
      <c r="G77" s="246"/>
      <c r="H77" s="246"/>
      <c r="I77" s="246"/>
      <c r="J77" s="246"/>
      <c r="K77" s="246"/>
      <c r="L77" s="247"/>
    </row>
    <row r="78" spans="1:12" x14ac:dyDescent="0.35">
      <c r="A78" s="245"/>
      <c r="B78" s="246"/>
      <c r="C78" s="246"/>
      <c r="D78" s="246"/>
      <c r="E78" s="246"/>
      <c r="F78" s="246"/>
      <c r="G78" s="246"/>
      <c r="H78" s="246"/>
      <c r="I78" s="246"/>
      <c r="J78" s="246"/>
      <c r="K78" s="246"/>
      <c r="L78" s="247"/>
    </row>
    <row r="79" spans="1:12" x14ac:dyDescent="0.35">
      <c r="A79" s="245"/>
      <c r="B79" s="246"/>
      <c r="C79" s="246"/>
      <c r="D79" s="246"/>
      <c r="E79" s="246"/>
      <c r="F79" s="246"/>
      <c r="G79" s="246"/>
      <c r="H79" s="246"/>
      <c r="I79" s="246"/>
      <c r="J79" s="246"/>
      <c r="K79" s="246"/>
      <c r="L79" s="247"/>
    </row>
    <row r="80" spans="1:12" x14ac:dyDescent="0.35">
      <c r="A80" s="245"/>
      <c r="B80" s="246"/>
      <c r="C80" s="246"/>
      <c r="D80" s="246"/>
      <c r="E80" s="246"/>
      <c r="F80" s="246"/>
      <c r="G80" s="246"/>
      <c r="H80" s="246"/>
      <c r="I80" s="246"/>
      <c r="J80" s="246"/>
      <c r="K80" s="246"/>
      <c r="L80" s="247"/>
    </row>
    <row r="81" spans="1:12" ht="15" thickBot="1" x14ac:dyDescent="0.4">
      <c r="A81" s="248"/>
      <c r="B81" s="249"/>
      <c r="C81" s="249"/>
      <c r="D81" s="249"/>
      <c r="E81" s="249"/>
      <c r="F81" s="249"/>
      <c r="G81" s="249"/>
      <c r="H81" s="249"/>
      <c r="I81" s="249"/>
      <c r="J81" s="249"/>
      <c r="K81" s="249"/>
      <c r="L81" s="250"/>
    </row>
  </sheetData>
  <sheetProtection formatCells="0" formatRows="0" insertColumns="0" insertRows="0"/>
  <sortState xmlns:xlrd2="http://schemas.microsoft.com/office/spreadsheetml/2017/richdata2" ref="A53:L63">
    <sortCondition ref="A53:A63"/>
  </sortState>
  <mergeCells count="18">
    <mergeCell ref="A10:L10"/>
    <mergeCell ref="A2:C2"/>
    <mergeCell ref="A8:L8"/>
    <mergeCell ref="A7:L7"/>
    <mergeCell ref="A6:L6"/>
    <mergeCell ref="A5:L5"/>
    <mergeCell ref="A4:L4"/>
    <mergeCell ref="A9:L9"/>
    <mergeCell ref="A13:L13"/>
    <mergeCell ref="A70:L81"/>
    <mergeCell ref="A12:L12"/>
    <mergeCell ref="A11:L11"/>
    <mergeCell ref="A69:L69"/>
    <mergeCell ref="A16:L16"/>
    <mergeCell ref="A35:L35"/>
    <mergeCell ref="A52:L52"/>
    <mergeCell ref="A67:L68"/>
    <mergeCell ref="A14:L14"/>
  </mergeCells>
  <conditionalFormatting sqref="F36:F50 F17 F19:F32 F34 F53:F58 F60:F66">
    <cfRule type="cellIs" dxfId="21" priority="17" operator="lessThan">
      <formula>0</formula>
    </cfRule>
  </conditionalFormatting>
  <conditionalFormatting sqref="F20">
    <cfRule type="cellIs" dxfId="20" priority="14" operator="lessThan">
      <formula>0</formula>
    </cfRule>
  </conditionalFormatting>
  <conditionalFormatting sqref="F36:F50">
    <cfRule type="cellIs" dxfId="19" priority="12" operator="lessThan">
      <formula>0</formula>
    </cfRule>
  </conditionalFormatting>
  <conditionalFormatting sqref="F66">
    <cfRule type="cellIs" dxfId="18" priority="11" operator="lessThan">
      <formula>0</formula>
    </cfRule>
  </conditionalFormatting>
  <conditionalFormatting sqref="F33">
    <cfRule type="cellIs" dxfId="17" priority="10" operator="lessThan">
      <formula>0</formula>
    </cfRule>
  </conditionalFormatting>
  <conditionalFormatting sqref="F59">
    <cfRule type="cellIs" dxfId="16" priority="9" operator="lessThan">
      <formula>0</formula>
    </cfRule>
  </conditionalFormatting>
  <conditionalFormatting sqref="F18">
    <cfRule type="cellIs" dxfId="11" priority="4" operator="lessThan">
      <formula>0</formula>
    </cfRule>
  </conditionalFormatting>
  <conditionalFormatting sqref="F18">
    <cfRule type="cellIs" dxfId="10" priority="3" operator="lessThan">
      <formula>0</formula>
    </cfRule>
  </conditionalFormatting>
  <conditionalFormatting sqref="F51">
    <cfRule type="cellIs" dxfId="9" priority="2" operator="lessThan">
      <formula>0</formula>
    </cfRule>
  </conditionalFormatting>
  <conditionalFormatting sqref="F51">
    <cfRule type="cellIs" dxfId="8" priority="1" operator="lessThan">
      <formula>0</formula>
    </cfRule>
  </conditionalFormatting>
  <dataValidations count="1">
    <dataValidation type="list" allowBlank="1" showInputMessage="1" showErrorMessage="1" prompt="Please select relevant financial year" sqref="A2:C2" xr:uid="{00000000-0002-0000-02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49"/>
  <sheetViews>
    <sheetView showGridLines="0" showRuler="0" zoomScale="70" zoomScaleNormal="70" workbookViewId="0">
      <selection activeCell="A35" sqref="A35:L49"/>
    </sheetView>
  </sheetViews>
  <sheetFormatPr defaultColWidth="8.90625" defaultRowHeight="14.5" x14ac:dyDescent="0.35"/>
  <cols>
    <col min="1" max="1" width="21.453125" style="30" customWidth="1"/>
    <col min="2" max="2" width="9" style="30" customWidth="1"/>
    <col min="3" max="3" width="7.6328125" style="30" customWidth="1"/>
    <col min="4" max="4" width="9.08984375" style="30" customWidth="1"/>
    <col min="5" max="5" width="8.54296875" style="30" bestFit="1" customWidth="1"/>
    <col min="6" max="6" width="7.6328125" style="30" customWidth="1"/>
    <col min="7" max="7" width="5.453125" style="30" customWidth="1"/>
    <col min="8" max="8" width="9.6328125" style="30" customWidth="1"/>
    <col min="9" max="9" width="13.90625" style="30" bestFit="1" customWidth="1"/>
    <col min="10" max="10" width="7.54296875" style="30" customWidth="1"/>
    <col min="11" max="11" width="10.6328125" style="30" bestFit="1" customWidth="1"/>
    <col min="12" max="12" width="10.6328125" style="30" customWidth="1"/>
    <col min="13" max="16384" width="8.90625" style="30"/>
  </cols>
  <sheetData>
    <row r="1" spans="1:13" s="13" customFormat="1" ht="20" customHeight="1" x14ac:dyDescent="0.35">
      <c r="A1" s="23" t="s">
        <v>12</v>
      </c>
      <c r="B1" s="24"/>
      <c r="C1" s="25"/>
    </row>
    <row r="2" spans="1:13" ht="15" customHeight="1" thickBot="1" x14ac:dyDescent="0.4">
      <c r="A2" s="194" t="s">
        <v>149</v>
      </c>
      <c r="B2" s="195"/>
      <c r="C2" s="196"/>
    </row>
    <row r="3" spans="1:13" ht="30" customHeight="1" thickBot="1" x14ac:dyDescent="0.45">
      <c r="A3" s="21"/>
      <c r="B3" s="55" t="s">
        <v>30</v>
      </c>
      <c r="C3" s="3"/>
    </row>
    <row r="4" spans="1:13" ht="51.75" customHeight="1" thickBot="1" x14ac:dyDescent="0.4">
      <c r="A4" s="212" t="s">
        <v>57</v>
      </c>
      <c r="B4" s="213"/>
      <c r="C4" s="213"/>
      <c r="D4" s="213"/>
      <c r="E4" s="213"/>
      <c r="F4" s="213"/>
      <c r="G4" s="213"/>
      <c r="H4" s="213"/>
      <c r="I4" s="213"/>
      <c r="J4" s="213"/>
      <c r="K4" s="213"/>
      <c r="L4" s="214"/>
    </row>
    <row r="5" spans="1:13" ht="20" customHeight="1" thickBot="1" x14ac:dyDescent="0.4">
      <c r="A5" s="218" t="s">
        <v>44</v>
      </c>
      <c r="B5" s="219"/>
      <c r="C5" s="219"/>
      <c r="D5" s="219"/>
      <c r="E5" s="219"/>
      <c r="F5" s="219"/>
      <c r="G5" s="219"/>
      <c r="H5" s="219"/>
      <c r="I5" s="219"/>
      <c r="J5" s="219"/>
      <c r="K5" s="219"/>
      <c r="L5" s="220"/>
    </row>
    <row r="6" spans="1:13" ht="20" customHeight="1" thickBot="1" x14ac:dyDescent="0.4">
      <c r="A6" s="269" t="s">
        <v>45</v>
      </c>
      <c r="B6" s="270"/>
      <c r="C6" s="270"/>
      <c r="D6" s="270"/>
      <c r="E6" s="270"/>
      <c r="F6" s="270"/>
      <c r="G6" s="270"/>
      <c r="H6" s="270"/>
      <c r="I6" s="270"/>
      <c r="J6" s="270"/>
      <c r="K6" s="270"/>
      <c r="L6" s="271"/>
    </row>
    <row r="7" spans="1:13" s="13" customFormat="1" ht="87.75" customHeight="1" thickBot="1" x14ac:dyDescent="0.4">
      <c r="A7" s="215" t="s">
        <v>65</v>
      </c>
      <c r="B7" s="216"/>
      <c r="C7" s="216"/>
      <c r="D7" s="216"/>
      <c r="E7" s="216"/>
      <c r="F7" s="216"/>
      <c r="G7" s="216"/>
      <c r="H7" s="216"/>
      <c r="I7" s="216"/>
      <c r="J7" s="216"/>
      <c r="K7" s="216"/>
      <c r="L7" s="217"/>
      <c r="M7" s="20"/>
    </row>
    <row r="8" spans="1:13" ht="45" customHeight="1" thickBot="1" x14ac:dyDescent="0.4">
      <c r="A8" s="209" t="s">
        <v>52</v>
      </c>
      <c r="B8" s="210"/>
      <c r="C8" s="210"/>
      <c r="D8" s="210"/>
      <c r="E8" s="210"/>
      <c r="F8" s="210"/>
      <c r="G8" s="210"/>
      <c r="H8" s="210"/>
      <c r="I8" s="210"/>
      <c r="J8" s="210"/>
      <c r="K8" s="210"/>
      <c r="L8" s="211"/>
      <c r="M8" s="20"/>
    </row>
    <row r="9" spans="1:13" s="13" customFormat="1" ht="75.75" customHeight="1" thickBot="1" x14ac:dyDescent="0.4">
      <c r="A9" s="206" t="s">
        <v>67</v>
      </c>
      <c r="B9" s="207"/>
      <c r="C9" s="207"/>
      <c r="D9" s="207"/>
      <c r="E9" s="207"/>
      <c r="F9" s="207"/>
      <c r="G9" s="207"/>
      <c r="H9" s="207"/>
      <c r="I9" s="207"/>
      <c r="J9" s="207"/>
      <c r="K9" s="207"/>
      <c r="L9" s="208"/>
      <c r="M9" s="20"/>
    </row>
    <row r="10" spans="1:13" ht="15" customHeight="1" thickBot="1" x14ac:dyDescent="0.4">
      <c r="A10" s="203" t="s">
        <v>22</v>
      </c>
      <c r="B10" s="204"/>
      <c r="C10" s="204"/>
      <c r="D10" s="204"/>
      <c r="E10" s="204"/>
      <c r="F10" s="204"/>
      <c r="G10" s="204"/>
      <c r="H10" s="204"/>
      <c r="I10" s="204"/>
      <c r="J10" s="204"/>
      <c r="K10" s="204"/>
      <c r="L10" s="205"/>
      <c r="M10" s="20"/>
    </row>
    <row r="11" spans="1:13" ht="15" customHeight="1" thickBot="1" x14ac:dyDescent="0.4">
      <c r="A11" s="200" t="s">
        <v>21</v>
      </c>
      <c r="B11" s="201"/>
      <c r="C11" s="201"/>
      <c r="D11" s="201"/>
      <c r="E11" s="201"/>
      <c r="F11" s="201"/>
      <c r="G11" s="201"/>
      <c r="H11" s="201"/>
      <c r="I11" s="201"/>
      <c r="J11" s="201"/>
      <c r="K11" s="201"/>
      <c r="L11" s="202"/>
      <c r="M11" s="20"/>
    </row>
    <row r="12" spans="1:13" ht="79.5" customHeight="1" thickBot="1" x14ac:dyDescent="0.4">
      <c r="A12" s="221" t="s">
        <v>70</v>
      </c>
      <c r="B12" s="222"/>
      <c r="C12" s="222"/>
      <c r="D12" s="222"/>
      <c r="E12" s="222"/>
      <c r="F12" s="222"/>
      <c r="G12" s="222"/>
      <c r="H12" s="222"/>
      <c r="I12" s="222"/>
      <c r="J12" s="222"/>
      <c r="K12" s="222"/>
      <c r="L12" s="223"/>
      <c r="M12" s="20"/>
    </row>
    <row r="13" spans="1:13" ht="15.75" customHeight="1" thickBot="1" x14ac:dyDescent="0.4">
      <c r="A13" s="197" t="s">
        <v>56</v>
      </c>
      <c r="B13" s="198"/>
      <c r="C13" s="198"/>
      <c r="D13" s="198"/>
      <c r="E13" s="198"/>
      <c r="F13" s="198"/>
      <c r="G13" s="198"/>
      <c r="H13" s="198"/>
      <c r="I13" s="198"/>
      <c r="J13" s="198"/>
      <c r="K13" s="198"/>
      <c r="L13" s="199"/>
    </row>
    <row r="14" spans="1:13" ht="16.5" customHeight="1" thickBot="1" x14ac:dyDescent="0.4">
      <c r="A14" s="263" t="s">
        <v>34</v>
      </c>
      <c r="B14" s="264"/>
      <c r="C14" s="264"/>
      <c r="D14" s="264"/>
      <c r="E14" s="264"/>
      <c r="F14" s="264"/>
      <c r="G14" s="264"/>
      <c r="H14" s="264"/>
      <c r="I14" s="264"/>
      <c r="J14" s="264"/>
      <c r="K14" s="264"/>
      <c r="L14" s="265"/>
    </row>
    <row r="15" spans="1:13" ht="125" thickBot="1" x14ac:dyDescent="0.4">
      <c r="A15" s="44" t="s">
        <v>11</v>
      </c>
      <c r="B15" s="45" t="s">
        <v>23</v>
      </c>
      <c r="C15" s="46" t="s">
        <v>24</v>
      </c>
      <c r="D15" s="47" t="s">
        <v>25</v>
      </c>
      <c r="E15" s="48" t="s">
        <v>63</v>
      </c>
      <c r="F15" s="49" t="s">
        <v>18</v>
      </c>
      <c r="G15" s="50" t="s">
        <v>74</v>
      </c>
      <c r="H15" s="51" t="s">
        <v>19</v>
      </c>
      <c r="I15" s="52" t="s">
        <v>20</v>
      </c>
      <c r="J15" s="67" t="s">
        <v>41</v>
      </c>
      <c r="K15" s="53" t="s">
        <v>40</v>
      </c>
      <c r="L15" s="54" t="s">
        <v>35</v>
      </c>
    </row>
    <row r="16" spans="1:13" x14ac:dyDescent="0.35">
      <c r="A16" s="266" t="s">
        <v>9</v>
      </c>
      <c r="B16" s="267"/>
      <c r="C16" s="267"/>
      <c r="D16" s="267"/>
      <c r="E16" s="267"/>
      <c r="F16" s="267"/>
      <c r="G16" s="267"/>
      <c r="H16" s="267"/>
      <c r="I16" s="267"/>
      <c r="J16" s="267"/>
      <c r="K16" s="267"/>
      <c r="L16" s="268"/>
    </row>
    <row r="17" spans="1:12" ht="15" thickBot="1" x14ac:dyDescent="0.4">
      <c r="A17" s="260" t="s">
        <v>9</v>
      </c>
      <c r="B17" s="261"/>
      <c r="C17" s="261"/>
      <c r="D17" s="261"/>
      <c r="E17" s="261"/>
      <c r="F17" s="261"/>
      <c r="G17" s="261"/>
      <c r="H17" s="261"/>
      <c r="I17" s="261"/>
      <c r="J17" s="261"/>
      <c r="K17" s="261"/>
      <c r="L17" s="262"/>
    </row>
    <row r="18" spans="1:12" x14ac:dyDescent="0.35">
      <c r="A18" s="122" t="s">
        <v>173</v>
      </c>
      <c r="B18" s="158">
        <v>4386.666666666667</v>
      </c>
      <c r="C18" s="159">
        <v>8759.9988888886292</v>
      </c>
      <c r="D18" s="160">
        <f t="shared" ref="D18:D31" si="0">B18/C18</f>
        <v>0.50076109852374628</v>
      </c>
      <c r="E18" s="161">
        <v>0.5</v>
      </c>
      <c r="F18" s="162">
        <f t="shared" ref="F18:F31" si="1">D18-E18</f>
        <v>7.6109852374628417E-4</v>
      </c>
      <c r="G18" s="123"/>
      <c r="H18" s="124"/>
      <c r="I18" s="125"/>
      <c r="J18" s="126"/>
      <c r="K18" s="141"/>
      <c r="L18" s="142"/>
    </row>
    <row r="19" spans="1:12" x14ac:dyDescent="0.35">
      <c r="A19" s="121" t="s">
        <v>101</v>
      </c>
      <c r="B19" s="167">
        <v>4547.2</v>
      </c>
      <c r="C19" s="168">
        <v>8759.9988888886292</v>
      </c>
      <c r="D19" s="169">
        <f t="shared" si="0"/>
        <v>0.51908682383142379</v>
      </c>
      <c r="E19" s="163">
        <v>0.5</v>
      </c>
      <c r="F19" s="164">
        <f t="shared" si="1"/>
        <v>1.9086823831423794E-2</v>
      </c>
      <c r="G19" s="131"/>
      <c r="H19" s="132"/>
      <c r="I19" s="133"/>
      <c r="J19" s="134"/>
      <c r="K19" s="143"/>
      <c r="L19" s="144"/>
    </row>
    <row r="20" spans="1:12" x14ac:dyDescent="0.35">
      <c r="A20" s="121" t="s">
        <v>172</v>
      </c>
      <c r="B20" s="167">
        <v>5005.75</v>
      </c>
      <c r="C20" s="168">
        <v>8759.9988888886292</v>
      </c>
      <c r="D20" s="169">
        <f t="shared" si="0"/>
        <v>0.57143272088189423</v>
      </c>
      <c r="E20" s="163">
        <v>0.5</v>
      </c>
      <c r="F20" s="164">
        <f t="shared" si="1"/>
        <v>7.1432720881894229E-2</v>
      </c>
      <c r="G20" s="131"/>
      <c r="H20" s="132"/>
      <c r="I20" s="133"/>
      <c r="J20" s="134"/>
      <c r="K20" s="143"/>
      <c r="L20" s="144"/>
    </row>
    <row r="21" spans="1:12" x14ac:dyDescent="0.35">
      <c r="A21" s="121" t="s">
        <v>98</v>
      </c>
      <c r="B21" s="167">
        <v>4794</v>
      </c>
      <c r="C21" s="168">
        <v>8759.9988888886292</v>
      </c>
      <c r="D21" s="169">
        <f t="shared" si="0"/>
        <v>0.54726034338666552</v>
      </c>
      <c r="E21" s="163">
        <v>0.5</v>
      </c>
      <c r="F21" s="164">
        <f t="shared" si="1"/>
        <v>4.7260343386665515E-2</v>
      </c>
      <c r="G21" s="131"/>
      <c r="H21" s="132"/>
      <c r="I21" s="133"/>
      <c r="J21" s="134"/>
      <c r="K21" s="145"/>
      <c r="L21" s="146"/>
    </row>
    <row r="22" spans="1:12" x14ac:dyDescent="0.35">
      <c r="A22" s="121" t="s">
        <v>148</v>
      </c>
      <c r="B22" s="167">
        <v>8317.75</v>
      </c>
      <c r="C22" s="168">
        <v>8759.9988888886292</v>
      </c>
      <c r="D22" s="169">
        <f t="shared" si="0"/>
        <v>0.94951496061836416</v>
      </c>
      <c r="E22" s="163">
        <v>0.5</v>
      </c>
      <c r="F22" s="164">
        <f t="shared" si="1"/>
        <v>0.44951496061836416</v>
      </c>
      <c r="G22" s="131"/>
      <c r="H22" s="132"/>
      <c r="I22" s="133"/>
      <c r="J22" s="134"/>
      <c r="K22" s="145"/>
      <c r="L22" s="146"/>
    </row>
    <row r="23" spans="1:12" x14ac:dyDescent="0.35">
      <c r="A23" s="121" t="s">
        <v>105</v>
      </c>
      <c r="B23" s="167">
        <v>8699</v>
      </c>
      <c r="C23" s="168">
        <v>8759.9988888886292</v>
      </c>
      <c r="D23" s="169">
        <f t="shared" si="0"/>
        <v>0.99303665563633792</v>
      </c>
      <c r="E23" s="163">
        <v>0.5</v>
      </c>
      <c r="F23" s="164">
        <f t="shared" si="1"/>
        <v>0.49303665563633792</v>
      </c>
      <c r="G23" s="131"/>
      <c r="H23" s="132"/>
      <c r="I23" s="133"/>
      <c r="J23" s="134"/>
      <c r="K23" s="143"/>
      <c r="L23" s="144"/>
    </row>
    <row r="24" spans="1:12" x14ac:dyDescent="0.35">
      <c r="A24" s="121" t="s">
        <v>157</v>
      </c>
      <c r="B24" s="167">
        <v>8756</v>
      </c>
      <c r="C24" s="168">
        <v>8759.9988888886292</v>
      </c>
      <c r="D24" s="169">
        <f t="shared" si="0"/>
        <v>0.99954350577673001</v>
      </c>
      <c r="E24" s="163">
        <v>0.5</v>
      </c>
      <c r="F24" s="164">
        <f t="shared" si="1"/>
        <v>0.49954350577673001</v>
      </c>
      <c r="G24" s="131"/>
      <c r="H24" s="132"/>
      <c r="I24" s="133"/>
      <c r="J24" s="134"/>
      <c r="K24" s="143"/>
      <c r="L24" s="144"/>
    </row>
    <row r="25" spans="1:12" x14ac:dyDescent="0.35">
      <c r="A25" s="121" t="s">
        <v>104</v>
      </c>
      <c r="B25" s="167">
        <v>5550.4666666666672</v>
      </c>
      <c r="C25" s="168">
        <v>5777.4994444442564</v>
      </c>
      <c r="D25" s="169">
        <f t="shared" si="0"/>
        <v>0.96070397237408511</v>
      </c>
      <c r="E25" s="163">
        <v>0.5</v>
      </c>
      <c r="F25" s="164">
        <f t="shared" si="1"/>
        <v>0.46070397237408511</v>
      </c>
      <c r="G25" s="131"/>
      <c r="H25" s="132"/>
      <c r="I25" s="133"/>
      <c r="J25" s="134"/>
      <c r="K25" s="145"/>
      <c r="L25" s="85">
        <v>44618</v>
      </c>
    </row>
    <row r="26" spans="1:12" x14ac:dyDescent="0.35">
      <c r="A26" s="121" t="s">
        <v>106</v>
      </c>
      <c r="B26" s="167">
        <v>7483.5</v>
      </c>
      <c r="C26" s="168">
        <v>8759.9988888886292</v>
      </c>
      <c r="D26" s="169">
        <f t="shared" si="0"/>
        <v>0.85428093027411589</v>
      </c>
      <c r="E26" s="163">
        <v>0.5</v>
      </c>
      <c r="F26" s="164">
        <f t="shared" si="1"/>
        <v>0.35428093027411589</v>
      </c>
      <c r="G26" s="131"/>
      <c r="H26" s="132"/>
      <c r="I26" s="133"/>
      <c r="J26" s="134"/>
      <c r="K26" s="143"/>
      <c r="L26" s="144"/>
    </row>
    <row r="27" spans="1:12" x14ac:dyDescent="0.35">
      <c r="A27" s="121" t="s">
        <v>99</v>
      </c>
      <c r="B27" s="167">
        <v>6404.5</v>
      </c>
      <c r="C27" s="168">
        <v>8759.9988888886292</v>
      </c>
      <c r="D27" s="169">
        <f t="shared" si="0"/>
        <v>0.73110739866914887</v>
      </c>
      <c r="E27" s="163">
        <v>0.5</v>
      </c>
      <c r="F27" s="164">
        <f t="shared" si="1"/>
        <v>0.23110739866914887</v>
      </c>
      <c r="G27" s="131"/>
      <c r="H27" s="132"/>
      <c r="I27" s="133"/>
      <c r="J27" s="134"/>
      <c r="K27" s="143"/>
      <c r="L27" s="144"/>
    </row>
    <row r="28" spans="1:12" x14ac:dyDescent="0.35">
      <c r="A28" s="121" t="s">
        <v>158</v>
      </c>
      <c r="B28" s="167">
        <v>2568.5</v>
      </c>
      <c r="C28" s="168">
        <v>8759.9988888886292</v>
      </c>
      <c r="D28" s="169">
        <f t="shared" si="0"/>
        <v>0.2932077997473197</v>
      </c>
      <c r="E28" s="163">
        <v>0.28999999999999998</v>
      </c>
      <c r="F28" s="164">
        <f t="shared" si="1"/>
        <v>3.2077997473197173E-3</v>
      </c>
      <c r="G28" s="131"/>
      <c r="H28" s="132"/>
      <c r="I28" s="185" t="s">
        <v>175</v>
      </c>
      <c r="J28" s="134"/>
      <c r="K28" s="143"/>
      <c r="L28" s="144"/>
    </row>
    <row r="29" spans="1:12" x14ac:dyDescent="0.35">
      <c r="A29" s="121" t="s">
        <v>102</v>
      </c>
      <c r="B29" s="167">
        <v>0</v>
      </c>
      <c r="C29" s="168">
        <v>8759.9988888886292</v>
      </c>
      <c r="D29" s="169">
        <f t="shared" si="0"/>
        <v>0</v>
      </c>
      <c r="E29" s="163">
        <v>0</v>
      </c>
      <c r="F29" s="164">
        <f t="shared" si="1"/>
        <v>0</v>
      </c>
      <c r="G29" s="147" t="s">
        <v>33</v>
      </c>
      <c r="H29" s="132"/>
      <c r="I29" s="133"/>
      <c r="J29" s="134"/>
      <c r="K29" s="143"/>
      <c r="L29" s="144"/>
    </row>
    <row r="30" spans="1:12" x14ac:dyDescent="0.35">
      <c r="A30" s="121" t="s">
        <v>103</v>
      </c>
      <c r="B30" s="167">
        <v>1560.9833333333333</v>
      </c>
      <c r="C30" s="168">
        <v>8759.9988888886292</v>
      </c>
      <c r="D30" s="169">
        <f t="shared" si="0"/>
        <v>0.17819446704648767</v>
      </c>
      <c r="E30" s="163">
        <v>0</v>
      </c>
      <c r="F30" s="164">
        <f t="shared" si="1"/>
        <v>0.17819446704648767</v>
      </c>
      <c r="G30" s="147" t="s">
        <v>33</v>
      </c>
      <c r="H30" s="132"/>
      <c r="I30" s="133"/>
      <c r="J30" s="134"/>
      <c r="K30" s="143"/>
      <c r="L30" s="144"/>
    </row>
    <row r="31" spans="1:12" ht="15" thickBot="1" x14ac:dyDescent="0.4">
      <c r="A31" s="121" t="s">
        <v>100</v>
      </c>
      <c r="B31" s="167">
        <v>0</v>
      </c>
      <c r="C31" s="168">
        <v>8759.9988888886292</v>
      </c>
      <c r="D31" s="169">
        <f t="shared" si="0"/>
        <v>0</v>
      </c>
      <c r="E31" s="163">
        <v>0</v>
      </c>
      <c r="F31" s="164">
        <f t="shared" si="1"/>
        <v>0</v>
      </c>
      <c r="G31" s="147" t="s">
        <v>33</v>
      </c>
      <c r="H31" s="132"/>
      <c r="I31" s="133"/>
      <c r="J31" s="134"/>
      <c r="K31" s="143"/>
      <c r="L31" s="144"/>
    </row>
    <row r="32" spans="1:12" ht="30" customHeight="1" x14ac:dyDescent="0.35">
      <c r="A32" s="236" t="s">
        <v>118</v>
      </c>
      <c r="B32" s="237"/>
      <c r="C32" s="237"/>
      <c r="D32" s="237"/>
      <c r="E32" s="237"/>
      <c r="F32" s="237"/>
      <c r="G32" s="237"/>
      <c r="H32" s="237"/>
      <c r="I32" s="237"/>
      <c r="J32" s="237"/>
      <c r="K32" s="237"/>
      <c r="L32" s="238"/>
    </row>
    <row r="33" spans="1:12" ht="16.5" customHeight="1" x14ac:dyDescent="0.35">
      <c r="A33" s="254"/>
      <c r="B33" s="255"/>
      <c r="C33" s="255"/>
      <c r="D33" s="255"/>
      <c r="E33" s="255"/>
      <c r="F33" s="255"/>
      <c r="G33" s="255"/>
      <c r="H33" s="255"/>
      <c r="I33" s="255"/>
      <c r="J33" s="255"/>
      <c r="K33" s="255"/>
      <c r="L33" s="256"/>
    </row>
    <row r="34" spans="1:12" ht="15.75" customHeight="1" thickBot="1" x14ac:dyDescent="0.4">
      <c r="A34" s="239" t="s">
        <v>39</v>
      </c>
      <c r="B34" s="240"/>
      <c r="C34" s="240"/>
      <c r="D34" s="240"/>
      <c r="E34" s="240"/>
      <c r="F34" s="240"/>
      <c r="G34" s="240"/>
      <c r="H34" s="240"/>
      <c r="I34" s="240"/>
      <c r="J34" s="240"/>
      <c r="K34" s="240"/>
      <c r="L34" s="241"/>
    </row>
    <row r="35" spans="1:12" x14ac:dyDescent="0.35">
      <c r="A35" s="257"/>
      <c r="B35" s="258"/>
      <c r="C35" s="258"/>
      <c r="D35" s="258"/>
      <c r="E35" s="258"/>
      <c r="F35" s="258"/>
      <c r="G35" s="258"/>
      <c r="H35" s="258"/>
      <c r="I35" s="258"/>
      <c r="J35" s="258"/>
      <c r="K35" s="258"/>
      <c r="L35" s="259"/>
    </row>
    <row r="36" spans="1:12" x14ac:dyDescent="0.35">
      <c r="A36" s="224"/>
      <c r="B36" s="225"/>
      <c r="C36" s="225"/>
      <c r="D36" s="225"/>
      <c r="E36" s="225"/>
      <c r="F36" s="225"/>
      <c r="G36" s="225"/>
      <c r="H36" s="225"/>
      <c r="I36" s="225"/>
      <c r="J36" s="225"/>
      <c r="K36" s="225"/>
      <c r="L36" s="226"/>
    </row>
    <row r="37" spans="1:12" x14ac:dyDescent="0.35">
      <c r="A37" s="224"/>
      <c r="B37" s="225"/>
      <c r="C37" s="225"/>
      <c r="D37" s="225"/>
      <c r="E37" s="225"/>
      <c r="F37" s="225"/>
      <c r="G37" s="225"/>
      <c r="H37" s="225"/>
      <c r="I37" s="225"/>
      <c r="J37" s="225"/>
      <c r="K37" s="225"/>
      <c r="L37" s="226"/>
    </row>
    <row r="38" spans="1:12" x14ac:dyDescent="0.35">
      <c r="A38" s="224"/>
      <c r="B38" s="225"/>
      <c r="C38" s="225"/>
      <c r="D38" s="225"/>
      <c r="E38" s="225"/>
      <c r="F38" s="225"/>
      <c r="G38" s="225"/>
      <c r="H38" s="225"/>
      <c r="I38" s="225"/>
      <c r="J38" s="225"/>
      <c r="K38" s="225"/>
      <c r="L38" s="226"/>
    </row>
    <row r="39" spans="1:12" x14ac:dyDescent="0.35">
      <c r="A39" s="224"/>
      <c r="B39" s="225"/>
      <c r="C39" s="225"/>
      <c r="D39" s="225"/>
      <c r="E39" s="225"/>
      <c r="F39" s="225"/>
      <c r="G39" s="225"/>
      <c r="H39" s="225"/>
      <c r="I39" s="225"/>
      <c r="J39" s="225"/>
      <c r="K39" s="225"/>
      <c r="L39" s="226"/>
    </row>
    <row r="40" spans="1:12" x14ac:dyDescent="0.35">
      <c r="A40" s="224"/>
      <c r="B40" s="225"/>
      <c r="C40" s="225"/>
      <c r="D40" s="225"/>
      <c r="E40" s="225"/>
      <c r="F40" s="225"/>
      <c r="G40" s="225"/>
      <c r="H40" s="225"/>
      <c r="I40" s="225"/>
      <c r="J40" s="225"/>
      <c r="K40" s="225"/>
      <c r="L40" s="226"/>
    </row>
    <row r="41" spans="1:12" x14ac:dyDescent="0.35">
      <c r="A41" s="224"/>
      <c r="B41" s="225"/>
      <c r="C41" s="225"/>
      <c r="D41" s="225"/>
      <c r="E41" s="225"/>
      <c r="F41" s="225"/>
      <c r="G41" s="225"/>
      <c r="H41" s="225"/>
      <c r="I41" s="225"/>
      <c r="J41" s="225"/>
      <c r="K41" s="225"/>
      <c r="L41" s="226"/>
    </row>
    <row r="42" spans="1:12" x14ac:dyDescent="0.35">
      <c r="A42" s="224"/>
      <c r="B42" s="225"/>
      <c r="C42" s="225"/>
      <c r="D42" s="225"/>
      <c r="E42" s="225"/>
      <c r="F42" s="225"/>
      <c r="G42" s="225"/>
      <c r="H42" s="225"/>
      <c r="I42" s="225"/>
      <c r="J42" s="225"/>
      <c r="K42" s="225"/>
      <c r="L42" s="226"/>
    </row>
    <row r="43" spans="1:12" x14ac:dyDescent="0.35">
      <c r="A43" s="224"/>
      <c r="B43" s="225"/>
      <c r="C43" s="225"/>
      <c r="D43" s="225"/>
      <c r="E43" s="225"/>
      <c r="F43" s="225"/>
      <c r="G43" s="225"/>
      <c r="H43" s="225"/>
      <c r="I43" s="225"/>
      <c r="J43" s="225"/>
      <c r="K43" s="225"/>
      <c r="L43" s="226"/>
    </row>
    <row r="44" spans="1:12" x14ac:dyDescent="0.35">
      <c r="A44" s="224"/>
      <c r="B44" s="225"/>
      <c r="C44" s="225"/>
      <c r="D44" s="225"/>
      <c r="E44" s="225"/>
      <c r="F44" s="225"/>
      <c r="G44" s="225"/>
      <c r="H44" s="225"/>
      <c r="I44" s="225"/>
      <c r="J44" s="225"/>
      <c r="K44" s="225"/>
      <c r="L44" s="226"/>
    </row>
    <row r="45" spans="1:12" x14ac:dyDescent="0.35">
      <c r="A45" s="224"/>
      <c r="B45" s="225"/>
      <c r="C45" s="225"/>
      <c r="D45" s="225"/>
      <c r="E45" s="225"/>
      <c r="F45" s="225"/>
      <c r="G45" s="225"/>
      <c r="H45" s="225"/>
      <c r="I45" s="225"/>
      <c r="J45" s="225"/>
      <c r="K45" s="225"/>
      <c r="L45" s="226"/>
    </row>
    <row r="46" spans="1:12" x14ac:dyDescent="0.35">
      <c r="A46" s="224"/>
      <c r="B46" s="225"/>
      <c r="C46" s="225"/>
      <c r="D46" s="225"/>
      <c r="E46" s="225"/>
      <c r="F46" s="225"/>
      <c r="G46" s="225"/>
      <c r="H46" s="225"/>
      <c r="I46" s="225"/>
      <c r="J46" s="225"/>
      <c r="K46" s="225"/>
      <c r="L46" s="226"/>
    </row>
    <row r="47" spans="1:12" x14ac:dyDescent="0.35">
      <c r="A47" s="224"/>
      <c r="B47" s="225"/>
      <c r="C47" s="225"/>
      <c r="D47" s="225"/>
      <c r="E47" s="225"/>
      <c r="F47" s="225"/>
      <c r="G47" s="225"/>
      <c r="H47" s="225"/>
      <c r="I47" s="225"/>
      <c r="J47" s="225"/>
      <c r="K47" s="225"/>
      <c r="L47" s="226"/>
    </row>
    <row r="48" spans="1:12" x14ac:dyDescent="0.35">
      <c r="A48" s="224"/>
      <c r="B48" s="225"/>
      <c r="C48" s="225"/>
      <c r="D48" s="225"/>
      <c r="E48" s="225"/>
      <c r="F48" s="225"/>
      <c r="G48" s="225"/>
      <c r="H48" s="225"/>
      <c r="I48" s="225"/>
      <c r="J48" s="225"/>
      <c r="K48" s="225"/>
      <c r="L48" s="226"/>
    </row>
    <row r="49" spans="1:12" ht="15" thickBot="1" x14ac:dyDescent="0.4">
      <c r="A49" s="227"/>
      <c r="B49" s="228"/>
      <c r="C49" s="228"/>
      <c r="D49" s="228"/>
      <c r="E49" s="228"/>
      <c r="F49" s="228"/>
      <c r="G49" s="228"/>
      <c r="H49" s="228"/>
      <c r="I49" s="228"/>
      <c r="J49" s="228"/>
      <c r="K49" s="228"/>
      <c r="L49" s="229"/>
    </row>
  </sheetData>
  <sheetProtection formatCells="0" formatRows="0" insertColumns="0" insertRows="0"/>
  <sortState xmlns:xlrd2="http://schemas.microsoft.com/office/spreadsheetml/2017/richdata2" ref="A18:L28">
    <sortCondition ref="A18:A28"/>
  </sortState>
  <mergeCells count="17">
    <mergeCell ref="A2:C2"/>
    <mergeCell ref="A8:L8"/>
    <mergeCell ref="A7:L7"/>
    <mergeCell ref="A6:L6"/>
    <mergeCell ref="A5:L5"/>
    <mergeCell ref="A4:L4"/>
    <mergeCell ref="A35:L49"/>
    <mergeCell ref="A34:L34"/>
    <mergeCell ref="A32:L33"/>
    <mergeCell ref="A9:L9"/>
    <mergeCell ref="A17:L17"/>
    <mergeCell ref="A14:L14"/>
    <mergeCell ref="A13:L13"/>
    <mergeCell ref="A12:L12"/>
    <mergeCell ref="A11:L11"/>
    <mergeCell ref="A10:L10"/>
    <mergeCell ref="A16:L16"/>
  </mergeCells>
  <conditionalFormatting sqref="F18:F30">
    <cfRule type="cellIs" dxfId="7" priority="5" operator="lessThan">
      <formula>0</formula>
    </cfRule>
  </conditionalFormatting>
  <conditionalFormatting sqref="F31">
    <cfRule type="cellIs" dxfId="6" priority="1" operator="lessThan">
      <formula>0</formula>
    </cfRule>
  </conditionalFormatting>
  <dataValidations count="1">
    <dataValidation type="list" allowBlank="1" showInputMessage="1" showErrorMessage="1" prompt="Please select relevant financial year" sqref="A2:C2" xr:uid="{00000000-0002-0000-0300-000000000000}">
      <formula1>"1 July 2020 - 30 June 2021, 1 July 2021 - 30 June 2022, 1 July 2022 - 30 June 2023, 1 July 2023 - 30 June 2024"</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56"/>
  <sheetViews>
    <sheetView showGridLines="0" showRuler="0" topLeftCell="A10" zoomScale="55" zoomScaleNormal="55" workbookViewId="0">
      <selection activeCell="A41" sqref="A41:N56"/>
    </sheetView>
  </sheetViews>
  <sheetFormatPr defaultColWidth="8.90625" defaultRowHeight="14.5" x14ac:dyDescent="0.35"/>
  <cols>
    <col min="1" max="1" width="30.453125" style="30" customWidth="1"/>
    <col min="2" max="2" width="6.36328125" style="30" customWidth="1"/>
    <col min="3" max="3" width="52.54296875" style="30" customWidth="1"/>
    <col min="4" max="4" width="9" style="30" customWidth="1"/>
    <col min="5" max="5" width="8.453125" style="30" bestFit="1" customWidth="1"/>
    <col min="6" max="6" width="8.54296875" style="30" customWidth="1"/>
    <col min="7" max="7" width="8.54296875" style="30" bestFit="1" customWidth="1"/>
    <col min="8" max="8" width="9.1796875" style="30" bestFit="1" customWidth="1"/>
    <col min="9" max="9" width="6.36328125" style="30" customWidth="1"/>
    <col min="10" max="10" width="13.453125" style="30" customWidth="1"/>
    <col min="11" max="11" width="14.453125" style="30" bestFit="1" customWidth="1"/>
    <col min="12" max="12" width="7.08984375" style="30" customWidth="1"/>
    <col min="13" max="13" width="10.6328125" style="30" bestFit="1" customWidth="1"/>
    <col min="14" max="14" width="10.6328125" style="30" customWidth="1"/>
    <col min="15" max="16384" width="8.90625" style="30"/>
  </cols>
  <sheetData>
    <row r="1" spans="1:16" s="13" customFormat="1" ht="20" customHeight="1" x14ac:dyDescent="0.35">
      <c r="A1" s="23" t="s">
        <v>12</v>
      </c>
      <c r="B1" s="24"/>
      <c r="C1" s="24"/>
      <c r="D1" s="24"/>
      <c r="E1" s="25"/>
    </row>
    <row r="2" spans="1:16" ht="15" customHeight="1" thickBot="1" x14ac:dyDescent="0.4">
      <c r="A2" s="194" t="s">
        <v>149</v>
      </c>
      <c r="B2" s="284"/>
      <c r="C2" s="284"/>
      <c r="D2" s="195"/>
      <c r="E2" s="196"/>
    </row>
    <row r="3" spans="1:16" ht="30" customHeight="1" thickBot="1" x14ac:dyDescent="0.45">
      <c r="A3" s="21"/>
      <c r="B3" s="21"/>
      <c r="C3" s="21"/>
      <c r="D3" s="55" t="s">
        <v>31</v>
      </c>
      <c r="E3" s="3"/>
    </row>
    <row r="4" spans="1:16" ht="53.25" customHeight="1" thickBot="1" x14ac:dyDescent="0.4">
      <c r="A4" s="285" t="s">
        <v>58</v>
      </c>
      <c r="B4" s="286"/>
      <c r="C4" s="286"/>
      <c r="D4" s="286"/>
      <c r="E4" s="286"/>
      <c r="F4" s="286"/>
      <c r="G4" s="286"/>
      <c r="H4" s="286"/>
      <c r="I4" s="286"/>
      <c r="J4" s="286"/>
      <c r="K4" s="286"/>
      <c r="L4" s="286"/>
      <c r="M4" s="286"/>
      <c r="N4" s="287"/>
    </row>
    <row r="5" spans="1:16" ht="15" thickBot="1" x14ac:dyDescent="0.4">
      <c r="A5" s="285" t="s">
        <v>59</v>
      </c>
      <c r="B5" s="286"/>
      <c r="C5" s="286"/>
      <c r="D5" s="286"/>
      <c r="E5" s="286"/>
      <c r="F5" s="286"/>
      <c r="G5" s="286"/>
      <c r="H5" s="286"/>
      <c r="I5" s="286"/>
      <c r="J5" s="286"/>
      <c r="K5" s="286"/>
      <c r="L5" s="286"/>
      <c r="M5" s="286"/>
      <c r="N5" s="287"/>
    </row>
    <row r="6" spans="1:16" ht="30" customHeight="1" thickBot="1" x14ac:dyDescent="0.4">
      <c r="A6" s="212" t="s">
        <v>57</v>
      </c>
      <c r="B6" s="213"/>
      <c r="C6" s="213"/>
      <c r="D6" s="213"/>
      <c r="E6" s="213"/>
      <c r="F6" s="213"/>
      <c r="G6" s="213"/>
      <c r="H6" s="213"/>
      <c r="I6" s="213"/>
      <c r="J6" s="213"/>
      <c r="K6" s="213"/>
      <c r="L6" s="213"/>
      <c r="M6" s="213"/>
      <c r="N6" s="214"/>
    </row>
    <row r="7" spans="1:16" ht="20" customHeight="1" thickBot="1" x14ac:dyDescent="0.4">
      <c r="A7" s="218" t="s">
        <v>62</v>
      </c>
      <c r="B7" s="219"/>
      <c r="C7" s="219"/>
      <c r="D7" s="219"/>
      <c r="E7" s="219"/>
      <c r="F7" s="219"/>
      <c r="G7" s="219"/>
      <c r="H7" s="219"/>
      <c r="I7" s="219"/>
      <c r="J7" s="219"/>
      <c r="K7" s="219"/>
      <c r="L7" s="219"/>
      <c r="M7" s="219"/>
      <c r="N7" s="220"/>
    </row>
    <row r="8" spans="1:16" ht="20" customHeight="1" thickBot="1" x14ac:dyDescent="0.4">
      <c r="A8" s="269" t="s">
        <v>45</v>
      </c>
      <c r="B8" s="270"/>
      <c r="C8" s="270"/>
      <c r="D8" s="270"/>
      <c r="E8" s="270"/>
      <c r="F8" s="270"/>
      <c r="G8" s="270"/>
      <c r="H8" s="270"/>
      <c r="I8" s="270"/>
      <c r="J8" s="270"/>
      <c r="K8" s="270"/>
      <c r="L8" s="270"/>
      <c r="M8" s="270"/>
      <c r="N8" s="271"/>
    </row>
    <row r="9" spans="1:16" s="13" customFormat="1" ht="66" customHeight="1" thickBot="1" x14ac:dyDescent="0.4">
      <c r="A9" s="215" t="s">
        <v>65</v>
      </c>
      <c r="B9" s="216"/>
      <c r="C9" s="216"/>
      <c r="D9" s="216"/>
      <c r="E9" s="216"/>
      <c r="F9" s="216"/>
      <c r="G9" s="216"/>
      <c r="H9" s="216"/>
      <c r="I9" s="216"/>
      <c r="J9" s="216"/>
      <c r="K9" s="216"/>
      <c r="L9" s="216"/>
      <c r="M9" s="216"/>
      <c r="N9" s="217"/>
      <c r="O9" s="30"/>
      <c r="P9" s="30"/>
    </row>
    <row r="10" spans="1:16" ht="32.25" customHeight="1" thickBot="1" x14ac:dyDescent="0.4">
      <c r="A10" s="209" t="s">
        <v>52</v>
      </c>
      <c r="B10" s="210"/>
      <c r="C10" s="210"/>
      <c r="D10" s="210"/>
      <c r="E10" s="210"/>
      <c r="F10" s="210"/>
      <c r="G10" s="210"/>
      <c r="H10" s="210"/>
      <c r="I10" s="210"/>
      <c r="J10" s="210"/>
      <c r="K10" s="210"/>
      <c r="L10" s="210"/>
      <c r="M10" s="210"/>
      <c r="N10" s="211"/>
    </row>
    <row r="11" spans="1:16" s="13" customFormat="1" ht="54" customHeight="1" thickBot="1" x14ac:dyDescent="0.4">
      <c r="A11" s="206" t="s">
        <v>68</v>
      </c>
      <c r="B11" s="207"/>
      <c r="C11" s="207"/>
      <c r="D11" s="207"/>
      <c r="E11" s="207"/>
      <c r="F11" s="207"/>
      <c r="G11" s="207"/>
      <c r="H11" s="207"/>
      <c r="I11" s="207"/>
      <c r="J11" s="207"/>
      <c r="K11" s="207"/>
      <c r="L11" s="207"/>
      <c r="M11" s="207"/>
      <c r="N11" s="208"/>
      <c r="O11" s="30"/>
      <c r="P11" s="30"/>
    </row>
    <row r="12" spans="1:16" ht="15" customHeight="1" thickBot="1" x14ac:dyDescent="0.4">
      <c r="A12" s="203" t="s">
        <v>22</v>
      </c>
      <c r="B12" s="204"/>
      <c r="C12" s="204"/>
      <c r="D12" s="204"/>
      <c r="E12" s="204"/>
      <c r="F12" s="204"/>
      <c r="G12" s="204"/>
      <c r="H12" s="204"/>
      <c r="I12" s="204"/>
      <c r="J12" s="204"/>
      <c r="K12" s="204"/>
      <c r="L12" s="204"/>
      <c r="M12" s="204"/>
      <c r="N12" s="205"/>
    </row>
    <row r="13" spans="1:16" ht="15" customHeight="1" thickBot="1" x14ac:dyDescent="0.4">
      <c r="A13" s="200" t="s">
        <v>21</v>
      </c>
      <c r="B13" s="201"/>
      <c r="C13" s="201"/>
      <c r="D13" s="201"/>
      <c r="E13" s="201"/>
      <c r="F13" s="201"/>
      <c r="G13" s="201"/>
      <c r="H13" s="201"/>
      <c r="I13" s="201"/>
      <c r="J13" s="201"/>
      <c r="K13" s="201"/>
      <c r="L13" s="201"/>
      <c r="M13" s="201"/>
      <c r="N13" s="202"/>
    </row>
    <row r="14" spans="1:16" ht="49.5" customHeight="1" thickBot="1" x14ac:dyDescent="0.4">
      <c r="A14" s="221" t="s">
        <v>72</v>
      </c>
      <c r="B14" s="222"/>
      <c r="C14" s="222"/>
      <c r="D14" s="222"/>
      <c r="E14" s="222"/>
      <c r="F14" s="222"/>
      <c r="G14" s="222"/>
      <c r="H14" s="222"/>
      <c r="I14" s="222"/>
      <c r="J14" s="222"/>
      <c r="K14" s="222"/>
      <c r="L14" s="222"/>
      <c r="M14" s="222"/>
      <c r="N14" s="223"/>
    </row>
    <row r="15" spans="1:16" ht="19.5" customHeight="1" thickBot="1" x14ac:dyDescent="0.4">
      <c r="A15" s="197" t="s">
        <v>56</v>
      </c>
      <c r="B15" s="198"/>
      <c r="C15" s="198"/>
      <c r="D15" s="198"/>
      <c r="E15" s="198"/>
      <c r="F15" s="198"/>
      <c r="G15" s="198"/>
      <c r="H15" s="198"/>
      <c r="I15" s="198"/>
      <c r="J15" s="198"/>
      <c r="K15" s="198"/>
      <c r="L15" s="198"/>
      <c r="M15" s="198"/>
      <c r="N15" s="199"/>
    </row>
    <row r="16" spans="1:16" ht="17.25" customHeight="1" thickBot="1" x14ac:dyDescent="0.4">
      <c r="A16" s="281" t="s">
        <v>34</v>
      </c>
      <c r="B16" s="282"/>
      <c r="C16" s="282"/>
      <c r="D16" s="282"/>
      <c r="E16" s="282"/>
      <c r="F16" s="282"/>
      <c r="G16" s="282"/>
      <c r="H16" s="282"/>
      <c r="I16" s="282"/>
      <c r="J16" s="282"/>
      <c r="K16" s="282"/>
      <c r="L16" s="282"/>
      <c r="M16" s="282"/>
      <c r="N16" s="283"/>
    </row>
    <row r="17" spans="1:14" ht="129" customHeight="1" x14ac:dyDescent="0.35">
      <c r="A17" s="94" t="s">
        <v>11</v>
      </c>
      <c r="B17" s="117" t="s">
        <v>60</v>
      </c>
      <c r="C17" s="84" t="s">
        <v>36</v>
      </c>
      <c r="D17" s="60" t="s">
        <v>23</v>
      </c>
      <c r="E17" s="60" t="s">
        <v>24</v>
      </c>
      <c r="F17" s="93" t="s">
        <v>25</v>
      </c>
      <c r="G17" s="97" t="s">
        <v>63</v>
      </c>
      <c r="H17" s="61" t="s">
        <v>18</v>
      </c>
      <c r="I17" s="62" t="s">
        <v>74</v>
      </c>
      <c r="J17" s="63" t="s">
        <v>19</v>
      </c>
      <c r="K17" s="64" t="s">
        <v>20</v>
      </c>
      <c r="L17" s="98" t="s">
        <v>54</v>
      </c>
      <c r="M17" s="99" t="s">
        <v>38</v>
      </c>
      <c r="N17" s="70" t="s">
        <v>35</v>
      </c>
    </row>
    <row r="18" spans="1:14" ht="15" thickBot="1" x14ac:dyDescent="0.4">
      <c r="A18" s="230" t="s">
        <v>37</v>
      </c>
      <c r="B18" s="231"/>
      <c r="C18" s="231"/>
      <c r="D18" s="231"/>
      <c r="E18" s="231"/>
      <c r="F18" s="231"/>
      <c r="G18" s="231"/>
      <c r="H18" s="231"/>
      <c r="I18" s="231"/>
      <c r="J18" s="231"/>
      <c r="K18" s="231"/>
      <c r="L18" s="231"/>
      <c r="M18" s="231"/>
      <c r="N18" s="232"/>
    </row>
    <row r="19" spans="1:14" x14ac:dyDescent="0.35">
      <c r="A19" s="140" t="s">
        <v>142</v>
      </c>
      <c r="B19" s="178" t="s">
        <v>33</v>
      </c>
      <c r="C19" s="179" t="s">
        <v>114</v>
      </c>
      <c r="D19" s="159">
        <v>3925.6</v>
      </c>
      <c r="E19" s="159">
        <v>8759.9988888886292</v>
      </c>
      <c r="F19" s="160">
        <f t="shared" ref="F19:F36" si="0">D19/E19</f>
        <v>0.44812791072146313</v>
      </c>
      <c r="G19" s="161">
        <v>0.5</v>
      </c>
      <c r="H19" s="162">
        <f t="shared" ref="H19:H36" si="1">F19-G19</f>
        <v>-5.187208927853687E-2</v>
      </c>
      <c r="I19" s="123"/>
      <c r="J19" s="124"/>
      <c r="K19" s="125"/>
      <c r="L19" s="126"/>
      <c r="M19" s="127"/>
      <c r="N19" s="128"/>
    </row>
    <row r="20" spans="1:14" x14ac:dyDescent="0.35">
      <c r="A20" s="118" t="s">
        <v>143</v>
      </c>
      <c r="B20" s="180" t="s">
        <v>33</v>
      </c>
      <c r="C20" s="181" t="s">
        <v>114</v>
      </c>
      <c r="D20" s="168">
        <v>4416.2333333333336</v>
      </c>
      <c r="E20" s="168">
        <v>8759.9988888886292</v>
      </c>
      <c r="F20" s="169">
        <f t="shared" si="0"/>
        <v>0.50413628921060472</v>
      </c>
      <c r="G20" s="163">
        <v>0.5</v>
      </c>
      <c r="H20" s="164">
        <f t="shared" si="1"/>
        <v>4.1362892106047155E-3</v>
      </c>
      <c r="I20" s="131"/>
      <c r="J20" s="132"/>
      <c r="K20" s="133"/>
      <c r="L20" s="134"/>
      <c r="M20" s="135"/>
      <c r="N20" s="136"/>
    </row>
    <row r="21" spans="1:14" x14ac:dyDescent="0.35">
      <c r="A21" s="118" t="s">
        <v>144</v>
      </c>
      <c r="B21" s="180" t="s">
        <v>33</v>
      </c>
      <c r="C21" s="181" t="s">
        <v>114</v>
      </c>
      <c r="D21" s="168">
        <v>4927.3166666666666</v>
      </c>
      <c r="E21" s="168">
        <v>8759.9988888886292</v>
      </c>
      <c r="F21" s="169">
        <f t="shared" si="0"/>
        <v>0.56247914288169387</v>
      </c>
      <c r="G21" s="163">
        <v>0.5</v>
      </c>
      <c r="H21" s="164">
        <f t="shared" si="1"/>
        <v>6.2479142881693872E-2</v>
      </c>
      <c r="I21" s="131"/>
      <c r="J21" s="132"/>
      <c r="K21" s="133"/>
      <c r="L21" s="134"/>
      <c r="M21" s="135"/>
      <c r="N21" s="136"/>
    </row>
    <row r="22" spans="1:14" x14ac:dyDescent="0.35">
      <c r="A22" s="118" t="s">
        <v>107</v>
      </c>
      <c r="B22" s="187" t="s">
        <v>33</v>
      </c>
      <c r="C22" s="188" t="s">
        <v>180</v>
      </c>
      <c r="D22" s="168">
        <v>5699.3833333333332</v>
      </c>
      <c r="E22" s="168">
        <v>8759.9988888886292</v>
      </c>
      <c r="F22" s="169">
        <f t="shared" si="0"/>
        <v>0.65061461829208145</v>
      </c>
      <c r="G22" s="163">
        <v>0.5</v>
      </c>
      <c r="H22" s="164">
        <f t="shared" si="1"/>
        <v>0.15061461829208145</v>
      </c>
      <c r="I22" s="131"/>
      <c r="J22" s="132"/>
      <c r="K22" s="133"/>
      <c r="L22" s="137"/>
      <c r="M22" s="138"/>
      <c r="N22" s="139"/>
    </row>
    <row r="23" spans="1:14" x14ac:dyDescent="0.35">
      <c r="A23" s="118" t="s">
        <v>141</v>
      </c>
      <c r="B23" s="187" t="s">
        <v>33</v>
      </c>
      <c r="C23" s="188" t="s">
        <v>180</v>
      </c>
      <c r="D23" s="168">
        <v>5716.9666666666662</v>
      </c>
      <c r="E23" s="168">
        <v>8759.9988888886292</v>
      </c>
      <c r="F23" s="169">
        <f t="shared" si="0"/>
        <v>0.65262184837924919</v>
      </c>
      <c r="G23" s="163">
        <v>0.5</v>
      </c>
      <c r="H23" s="164">
        <f t="shared" si="1"/>
        <v>0.15262184837924919</v>
      </c>
      <c r="I23" s="131"/>
      <c r="J23" s="132"/>
      <c r="K23" s="133"/>
      <c r="L23" s="137"/>
      <c r="M23" s="138"/>
      <c r="N23" s="139"/>
    </row>
    <row r="24" spans="1:14" x14ac:dyDescent="0.35">
      <c r="A24" s="118" t="s">
        <v>159</v>
      </c>
      <c r="B24" s="180" t="s">
        <v>33</v>
      </c>
      <c r="C24" s="181" t="s">
        <v>113</v>
      </c>
      <c r="D24" s="168">
        <v>3479.6</v>
      </c>
      <c r="E24" s="168">
        <v>8759.9988888886292</v>
      </c>
      <c r="F24" s="169">
        <f t="shared" si="0"/>
        <v>0.39721466225453511</v>
      </c>
      <c r="G24" s="163">
        <v>0.5</v>
      </c>
      <c r="H24" s="164">
        <f t="shared" si="1"/>
        <v>-0.10278533774546489</v>
      </c>
      <c r="I24" s="131"/>
      <c r="J24" s="132"/>
      <c r="K24" s="133"/>
      <c r="L24" s="134"/>
      <c r="M24" s="135"/>
      <c r="N24" s="136"/>
    </row>
    <row r="25" spans="1:14" x14ac:dyDescent="0.35">
      <c r="A25" s="118" t="s">
        <v>160</v>
      </c>
      <c r="B25" s="180" t="s">
        <v>33</v>
      </c>
      <c r="C25" s="181" t="s">
        <v>113</v>
      </c>
      <c r="D25" s="168">
        <v>6846.22</v>
      </c>
      <c r="E25" s="168">
        <v>8759.9988888886292</v>
      </c>
      <c r="F25" s="169">
        <f t="shared" si="0"/>
        <v>0.78153206259921937</v>
      </c>
      <c r="G25" s="163">
        <v>0.5</v>
      </c>
      <c r="H25" s="164">
        <f t="shared" si="1"/>
        <v>0.28153206259921937</v>
      </c>
      <c r="I25" s="131"/>
      <c r="J25" s="132"/>
      <c r="K25" s="133"/>
      <c r="L25" s="134"/>
      <c r="M25" s="135"/>
      <c r="N25" s="136"/>
    </row>
    <row r="26" spans="1:14" x14ac:dyDescent="0.35">
      <c r="A26" s="118" t="s">
        <v>145</v>
      </c>
      <c r="B26" s="180" t="s">
        <v>33</v>
      </c>
      <c r="C26" s="181" t="s">
        <v>113</v>
      </c>
      <c r="D26" s="168">
        <v>6233.6</v>
      </c>
      <c r="E26" s="168">
        <v>8759.9988888886292</v>
      </c>
      <c r="F26" s="169">
        <f t="shared" si="0"/>
        <v>0.71159826377453461</v>
      </c>
      <c r="G26" s="163">
        <v>0.5</v>
      </c>
      <c r="H26" s="164">
        <f t="shared" si="1"/>
        <v>0.21159826377453461</v>
      </c>
      <c r="I26" s="131"/>
      <c r="J26" s="132"/>
      <c r="K26" s="133"/>
      <c r="L26" s="134"/>
      <c r="M26" s="135"/>
      <c r="N26" s="136"/>
    </row>
    <row r="27" spans="1:14" x14ac:dyDescent="0.35">
      <c r="A27" s="118" t="s">
        <v>161</v>
      </c>
      <c r="B27" s="180" t="s">
        <v>33</v>
      </c>
      <c r="C27" s="181" t="s">
        <v>113</v>
      </c>
      <c r="D27" s="168">
        <v>3162.63</v>
      </c>
      <c r="E27" s="168">
        <v>8759.9988888886292</v>
      </c>
      <c r="F27" s="169">
        <f t="shared" si="0"/>
        <v>0.36103086771067378</v>
      </c>
      <c r="G27" s="163">
        <v>0.5</v>
      </c>
      <c r="H27" s="164">
        <f t="shared" si="1"/>
        <v>-0.13896913228932622</v>
      </c>
      <c r="I27" s="131"/>
      <c r="J27" s="132"/>
      <c r="K27" s="133"/>
      <c r="L27" s="134"/>
      <c r="M27" s="135"/>
      <c r="N27" s="136"/>
    </row>
    <row r="28" spans="1:14" x14ac:dyDescent="0.35">
      <c r="A28" s="118" t="s">
        <v>162</v>
      </c>
      <c r="B28" s="180" t="s">
        <v>33</v>
      </c>
      <c r="C28" s="181" t="s">
        <v>113</v>
      </c>
      <c r="D28" s="168">
        <v>3443.57</v>
      </c>
      <c r="E28" s="168">
        <v>8759.9988888886292</v>
      </c>
      <c r="F28" s="169">
        <f t="shared" si="0"/>
        <v>0.3931016480342136</v>
      </c>
      <c r="G28" s="163">
        <v>0.5</v>
      </c>
      <c r="H28" s="164">
        <f t="shared" si="1"/>
        <v>-0.1068983519657864</v>
      </c>
      <c r="I28" s="131"/>
      <c r="J28" s="132"/>
      <c r="K28" s="133"/>
      <c r="L28" s="134"/>
      <c r="M28" s="135"/>
      <c r="N28" s="136"/>
    </row>
    <row r="29" spans="1:14" x14ac:dyDescent="0.35">
      <c r="A29" s="118" t="s">
        <v>163</v>
      </c>
      <c r="B29" s="180" t="s">
        <v>33</v>
      </c>
      <c r="C29" s="181" t="s">
        <v>113</v>
      </c>
      <c r="D29" s="168">
        <v>4185.42</v>
      </c>
      <c r="E29" s="168">
        <v>8759.9988888886292</v>
      </c>
      <c r="F29" s="169">
        <f t="shared" si="0"/>
        <v>0.47778773183508927</v>
      </c>
      <c r="G29" s="163">
        <v>0.5</v>
      </c>
      <c r="H29" s="164">
        <f t="shared" si="1"/>
        <v>-2.2212268164910731E-2</v>
      </c>
      <c r="I29" s="131"/>
      <c r="J29" s="132"/>
      <c r="K29" s="133"/>
      <c r="L29" s="134"/>
      <c r="M29" s="135"/>
      <c r="N29" s="136"/>
    </row>
    <row r="30" spans="1:14" x14ac:dyDescent="0.35">
      <c r="A30" s="118" t="s">
        <v>164</v>
      </c>
      <c r="B30" s="180" t="s">
        <v>33</v>
      </c>
      <c r="C30" s="181" t="s">
        <v>113</v>
      </c>
      <c r="D30" s="168">
        <v>3284.18</v>
      </c>
      <c r="E30" s="168">
        <v>8759.9988888886292</v>
      </c>
      <c r="F30" s="169">
        <f t="shared" si="0"/>
        <v>0.37490644024689596</v>
      </c>
      <c r="G30" s="163">
        <v>0.5</v>
      </c>
      <c r="H30" s="164">
        <f t="shared" si="1"/>
        <v>-0.12509355975310404</v>
      </c>
      <c r="I30" s="131"/>
      <c r="J30" s="132"/>
      <c r="K30" s="133"/>
      <c r="L30" s="134"/>
      <c r="M30" s="135"/>
      <c r="N30" s="136"/>
    </row>
    <row r="31" spans="1:14" x14ac:dyDescent="0.35">
      <c r="A31" s="118" t="s">
        <v>165</v>
      </c>
      <c r="B31" s="180" t="s">
        <v>33</v>
      </c>
      <c r="C31" s="181" t="s">
        <v>113</v>
      </c>
      <c r="D31" s="168">
        <v>5186.17</v>
      </c>
      <c r="E31" s="168">
        <v>8759.9988888886292</v>
      </c>
      <c r="F31" s="169">
        <f t="shared" si="0"/>
        <v>0.59202861390521977</v>
      </c>
      <c r="G31" s="163">
        <v>0.5</v>
      </c>
      <c r="H31" s="164">
        <f t="shared" si="1"/>
        <v>9.2028613905219769E-2</v>
      </c>
      <c r="I31" s="131"/>
      <c r="J31" s="132"/>
      <c r="K31" s="133"/>
      <c r="L31" s="134"/>
      <c r="M31" s="138"/>
      <c r="N31" s="139"/>
    </row>
    <row r="32" spans="1:14" x14ac:dyDescent="0.35">
      <c r="A32" s="118" t="s">
        <v>146</v>
      </c>
      <c r="B32" s="180" t="s">
        <v>33</v>
      </c>
      <c r="C32" s="181" t="s">
        <v>113</v>
      </c>
      <c r="D32" s="168">
        <v>5055.7700000000004</v>
      </c>
      <c r="E32" s="168">
        <v>5643.9994444442564</v>
      </c>
      <c r="F32" s="169">
        <f t="shared" si="0"/>
        <v>0.8957779053250462</v>
      </c>
      <c r="G32" s="163">
        <v>0.5</v>
      </c>
      <c r="H32" s="164">
        <f t="shared" si="1"/>
        <v>0.3957779053250462</v>
      </c>
      <c r="I32" s="131"/>
      <c r="J32" s="132"/>
      <c r="K32" s="133"/>
      <c r="L32" s="134"/>
      <c r="M32" s="138"/>
      <c r="N32" s="85">
        <v>44613</v>
      </c>
    </row>
    <row r="33" spans="1:14" x14ac:dyDescent="0.35">
      <c r="A33" s="118" t="s">
        <v>109</v>
      </c>
      <c r="B33" s="180"/>
      <c r="C33" s="184"/>
      <c r="D33" s="168">
        <v>4695.7833333333328</v>
      </c>
      <c r="E33" s="168">
        <v>8759.9988888886292</v>
      </c>
      <c r="F33" s="169">
        <f t="shared" si="0"/>
        <v>0.53604839371493129</v>
      </c>
      <c r="G33" s="163">
        <v>0.25</v>
      </c>
      <c r="H33" s="164">
        <f t="shared" si="1"/>
        <v>0.28604839371493129</v>
      </c>
      <c r="I33" s="131"/>
      <c r="J33" s="132"/>
      <c r="K33" s="185" t="s">
        <v>176</v>
      </c>
      <c r="L33" s="134"/>
      <c r="M33" s="135"/>
      <c r="N33" s="136"/>
    </row>
    <row r="34" spans="1:14" x14ac:dyDescent="0.35">
      <c r="A34" s="118" t="s">
        <v>110</v>
      </c>
      <c r="B34" s="180"/>
      <c r="C34" s="184"/>
      <c r="D34" s="168">
        <v>4438.7666666666664</v>
      </c>
      <c r="E34" s="168">
        <v>8759.9988888886292</v>
      </c>
      <c r="F34" s="169">
        <f t="shared" si="0"/>
        <v>0.50670858786259587</v>
      </c>
      <c r="G34" s="163">
        <v>0.25</v>
      </c>
      <c r="H34" s="164">
        <f t="shared" si="1"/>
        <v>0.25670858786259587</v>
      </c>
      <c r="I34" s="131"/>
      <c r="J34" s="132"/>
      <c r="K34" s="185" t="s">
        <v>177</v>
      </c>
      <c r="L34" s="134"/>
      <c r="M34" s="135"/>
      <c r="N34" s="136"/>
    </row>
    <row r="35" spans="1:14" x14ac:dyDescent="0.35">
      <c r="A35" s="118" t="s">
        <v>108</v>
      </c>
      <c r="B35" s="180"/>
      <c r="C35" s="184"/>
      <c r="D35" s="168">
        <v>0</v>
      </c>
      <c r="E35" s="168">
        <v>8759.9988888886292</v>
      </c>
      <c r="F35" s="169">
        <f>D35/E35</f>
        <v>0</v>
      </c>
      <c r="G35" s="163">
        <v>0</v>
      </c>
      <c r="H35" s="164">
        <f>F35-G35</f>
        <v>0</v>
      </c>
      <c r="I35" s="147" t="s">
        <v>33</v>
      </c>
      <c r="J35" s="132"/>
      <c r="K35" s="133"/>
      <c r="L35" s="134"/>
      <c r="M35" s="135"/>
      <c r="N35" s="136"/>
    </row>
    <row r="36" spans="1:14" x14ac:dyDescent="0.35">
      <c r="A36" s="118" t="s">
        <v>112</v>
      </c>
      <c r="B36" s="129"/>
      <c r="C36" s="130"/>
      <c r="D36" s="168">
        <v>0</v>
      </c>
      <c r="E36" s="168">
        <v>8759.9988888886292</v>
      </c>
      <c r="F36" s="169">
        <f t="shared" si="0"/>
        <v>0</v>
      </c>
      <c r="G36" s="163">
        <v>0</v>
      </c>
      <c r="H36" s="164">
        <f t="shared" si="1"/>
        <v>0</v>
      </c>
      <c r="I36" s="147" t="s">
        <v>33</v>
      </c>
      <c r="J36" s="132"/>
      <c r="K36" s="133"/>
      <c r="L36" s="134"/>
      <c r="M36" s="135"/>
      <c r="N36" s="136"/>
    </row>
    <row r="37" spans="1:14" x14ac:dyDescent="0.35">
      <c r="A37" s="118" t="s">
        <v>111</v>
      </c>
      <c r="B37" s="129"/>
      <c r="C37" s="130"/>
      <c r="D37" s="168">
        <v>0</v>
      </c>
      <c r="E37" s="168">
        <v>8759.9988888886292</v>
      </c>
      <c r="F37" s="169">
        <f>D37/E37</f>
        <v>0</v>
      </c>
      <c r="G37" s="163">
        <v>0</v>
      </c>
      <c r="H37" s="164">
        <f>F37-G37</f>
        <v>0</v>
      </c>
      <c r="I37" s="147" t="s">
        <v>33</v>
      </c>
      <c r="J37" s="132"/>
      <c r="K37" s="133"/>
      <c r="L37" s="134"/>
      <c r="M37" s="135"/>
      <c r="N37" s="136"/>
    </row>
    <row r="38" spans="1:14" ht="15.75" customHeight="1" x14ac:dyDescent="0.35">
      <c r="A38" s="254" t="s">
        <v>118</v>
      </c>
      <c r="B38" s="255"/>
      <c r="C38" s="255"/>
      <c r="D38" s="255"/>
      <c r="E38" s="255"/>
      <c r="F38" s="255"/>
      <c r="G38" s="255"/>
      <c r="H38" s="255"/>
      <c r="I38" s="255"/>
      <c r="J38" s="255"/>
      <c r="K38" s="255"/>
      <c r="L38" s="255"/>
      <c r="M38" s="86"/>
      <c r="N38" s="87"/>
    </row>
    <row r="39" spans="1:14" x14ac:dyDescent="0.35">
      <c r="A39" s="254"/>
      <c r="B39" s="255"/>
      <c r="C39" s="255"/>
      <c r="D39" s="255"/>
      <c r="E39" s="255"/>
      <c r="F39" s="255"/>
      <c r="G39" s="255"/>
      <c r="H39" s="255"/>
      <c r="I39" s="255"/>
      <c r="J39" s="255"/>
      <c r="K39" s="255"/>
      <c r="L39" s="255"/>
      <c r="M39" s="86"/>
      <c r="N39" s="87"/>
    </row>
    <row r="40" spans="1:14" s="3" customFormat="1" ht="15" thickBot="1" x14ac:dyDescent="0.4">
      <c r="A40" s="239" t="s">
        <v>39</v>
      </c>
      <c r="B40" s="240"/>
      <c r="C40" s="240"/>
      <c r="D40" s="240"/>
      <c r="E40" s="240"/>
      <c r="F40" s="240"/>
      <c r="G40" s="240"/>
      <c r="H40" s="240"/>
      <c r="I40" s="240"/>
      <c r="J40" s="240"/>
      <c r="K40" s="240"/>
      <c r="L40" s="240"/>
      <c r="M40" s="240"/>
      <c r="N40" s="241"/>
    </row>
    <row r="41" spans="1:14" s="3" customFormat="1" x14ac:dyDescent="0.35">
      <c r="A41" s="272"/>
      <c r="B41" s="273"/>
      <c r="C41" s="273"/>
      <c r="D41" s="273"/>
      <c r="E41" s="273"/>
      <c r="F41" s="273"/>
      <c r="G41" s="273"/>
      <c r="H41" s="273"/>
      <c r="I41" s="273"/>
      <c r="J41" s="273"/>
      <c r="K41" s="273"/>
      <c r="L41" s="273"/>
      <c r="M41" s="273"/>
      <c r="N41" s="274"/>
    </row>
    <row r="42" spans="1:14" x14ac:dyDescent="0.35">
      <c r="A42" s="275"/>
      <c r="B42" s="276"/>
      <c r="C42" s="276"/>
      <c r="D42" s="276"/>
      <c r="E42" s="276"/>
      <c r="F42" s="276"/>
      <c r="G42" s="276"/>
      <c r="H42" s="276"/>
      <c r="I42" s="276"/>
      <c r="J42" s="276"/>
      <c r="K42" s="276"/>
      <c r="L42" s="276"/>
      <c r="M42" s="276"/>
      <c r="N42" s="277"/>
    </row>
    <row r="43" spans="1:14" x14ac:dyDescent="0.35">
      <c r="A43" s="275"/>
      <c r="B43" s="276"/>
      <c r="C43" s="276"/>
      <c r="D43" s="276"/>
      <c r="E43" s="276"/>
      <c r="F43" s="276"/>
      <c r="G43" s="276"/>
      <c r="H43" s="276"/>
      <c r="I43" s="276"/>
      <c r="J43" s="276"/>
      <c r="K43" s="276"/>
      <c r="L43" s="276"/>
      <c r="M43" s="276"/>
      <c r="N43" s="277"/>
    </row>
    <row r="44" spans="1:14" x14ac:dyDescent="0.35">
      <c r="A44" s="275"/>
      <c r="B44" s="276"/>
      <c r="C44" s="276"/>
      <c r="D44" s="276"/>
      <c r="E44" s="276"/>
      <c r="F44" s="276"/>
      <c r="G44" s="276"/>
      <c r="H44" s="276"/>
      <c r="I44" s="276"/>
      <c r="J44" s="276"/>
      <c r="K44" s="276"/>
      <c r="L44" s="276"/>
      <c r="M44" s="276"/>
      <c r="N44" s="277"/>
    </row>
    <row r="45" spans="1:14" x14ac:dyDescent="0.35">
      <c r="A45" s="275"/>
      <c r="B45" s="276"/>
      <c r="C45" s="276"/>
      <c r="D45" s="276"/>
      <c r="E45" s="276"/>
      <c r="F45" s="276"/>
      <c r="G45" s="276"/>
      <c r="H45" s="276"/>
      <c r="I45" s="276"/>
      <c r="J45" s="276"/>
      <c r="K45" s="276"/>
      <c r="L45" s="276"/>
      <c r="M45" s="276"/>
      <c r="N45" s="277"/>
    </row>
    <row r="46" spans="1:14" x14ac:dyDescent="0.35">
      <c r="A46" s="275"/>
      <c r="B46" s="276"/>
      <c r="C46" s="276"/>
      <c r="D46" s="276"/>
      <c r="E46" s="276"/>
      <c r="F46" s="276"/>
      <c r="G46" s="276"/>
      <c r="H46" s="276"/>
      <c r="I46" s="276"/>
      <c r="J46" s="276"/>
      <c r="K46" s="276"/>
      <c r="L46" s="276"/>
      <c r="M46" s="276"/>
      <c r="N46" s="277"/>
    </row>
    <row r="47" spans="1:14" x14ac:dyDescent="0.35">
      <c r="A47" s="275"/>
      <c r="B47" s="276"/>
      <c r="C47" s="276"/>
      <c r="D47" s="276"/>
      <c r="E47" s="276"/>
      <c r="F47" s="276"/>
      <c r="G47" s="276"/>
      <c r="H47" s="276"/>
      <c r="I47" s="276"/>
      <c r="J47" s="276"/>
      <c r="K47" s="276"/>
      <c r="L47" s="276"/>
      <c r="M47" s="276"/>
      <c r="N47" s="277"/>
    </row>
    <row r="48" spans="1:14" x14ac:dyDescent="0.35">
      <c r="A48" s="275"/>
      <c r="B48" s="276"/>
      <c r="C48" s="276"/>
      <c r="D48" s="276"/>
      <c r="E48" s="276"/>
      <c r="F48" s="276"/>
      <c r="G48" s="276"/>
      <c r="H48" s="276"/>
      <c r="I48" s="276"/>
      <c r="J48" s="276"/>
      <c r="K48" s="276"/>
      <c r="L48" s="276"/>
      <c r="M48" s="276"/>
      <c r="N48" s="277"/>
    </row>
    <row r="49" spans="1:14" x14ac:dyDescent="0.35">
      <c r="A49" s="275"/>
      <c r="B49" s="276"/>
      <c r="C49" s="276"/>
      <c r="D49" s="276"/>
      <c r="E49" s="276"/>
      <c r="F49" s="276"/>
      <c r="G49" s="276"/>
      <c r="H49" s="276"/>
      <c r="I49" s="276"/>
      <c r="J49" s="276"/>
      <c r="K49" s="276"/>
      <c r="L49" s="276"/>
      <c r="M49" s="276"/>
      <c r="N49" s="277"/>
    </row>
    <row r="50" spans="1:14" x14ac:dyDescent="0.35">
      <c r="A50" s="275"/>
      <c r="B50" s="276"/>
      <c r="C50" s="276"/>
      <c r="D50" s="276"/>
      <c r="E50" s="276"/>
      <c r="F50" s="276"/>
      <c r="G50" s="276"/>
      <c r="H50" s="276"/>
      <c r="I50" s="276"/>
      <c r="J50" s="276"/>
      <c r="K50" s="276"/>
      <c r="L50" s="276"/>
      <c r="M50" s="276"/>
      <c r="N50" s="277"/>
    </row>
    <row r="51" spans="1:14" x14ac:dyDescent="0.35">
      <c r="A51" s="275"/>
      <c r="B51" s="276"/>
      <c r="C51" s="276"/>
      <c r="D51" s="276"/>
      <c r="E51" s="276"/>
      <c r="F51" s="276"/>
      <c r="G51" s="276"/>
      <c r="H51" s="276"/>
      <c r="I51" s="276"/>
      <c r="J51" s="276"/>
      <c r="K51" s="276"/>
      <c r="L51" s="276"/>
      <c r="M51" s="276"/>
      <c r="N51" s="277"/>
    </row>
    <row r="52" spans="1:14" x14ac:dyDescent="0.35">
      <c r="A52" s="275"/>
      <c r="B52" s="276"/>
      <c r="C52" s="276"/>
      <c r="D52" s="276"/>
      <c r="E52" s="276"/>
      <c r="F52" s="276"/>
      <c r="G52" s="276"/>
      <c r="H52" s="276"/>
      <c r="I52" s="276"/>
      <c r="J52" s="276"/>
      <c r="K52" s="276"/>
      <c r="L52" s="276"/>
      <c r="M52" s="276"/>
      <c r="N52" s="277"/>
    </row>
    <row r="53" spans="1:14" x14ac:dyDescent="0.35">
      <c r="A53" s="275"/>
      <c r="B53" s="276"/>
      <c r="C53" s="276"/>
      <c r="D53" s="276"/>
      <c r="E53" s="276"/>
      <c r="F53" s="276"/>
      <c r="G53" s="276"/>
      <c r="H53" s="276"/>
      <c r="I53" s="276"/>
      <c r="J53" s="276"/>
      <c r="K53" s="276"/>
      <c r="L53" s="276"/>
      <c r="M53" s="276"/>
      <c r="N53" s="277"/>
    </row>
    <row r="54" spans="1:14" x14ac:dyDescent="0.35">
      <c r="A54" s="275"/>
      <c r="B54" s="276"/>
      <c r="C54" s="276"/>
      <c r="D54" s="276"/>
      <c r="E54" s="276"/>
      <c r="F54" s="276"/>
      <c r="G54" s="276"/>
      <c r="H54" s="276"/>
      <c r="I54" s="276"/>
      <c r="J54" s="276"/>
      <c r="K54" s="276"/>
      <c r="L54" s="276"/>
      <c r="M54" s="276"/>
      <c r="N54" s="277"/>
    </row>
    <row r="55" spans="1:14" x14ac:dyDescent="0.35">
      <c r="A55" s="275"/>
      <c r="B55" s="276"/>
      <c r="C55" s="276"/>
      <c r="D55" s="276"/>
      <c r="E55" s="276"/>
      <c r="F55" s="276"/>
      <c r="G55" s="276"/>
      <c r="H55" s="276"/>
      <c r="I55" s="276"/>
      <c r="J55" s="276"/>
      <c r="K55" s="276"/>
      <c r="L55" s="276"/>
      <c r="M55" s="276"/>
      <c r="N55" s="277"/>
    </row>
    <row r="56" spans="1:14" ht="15" thickBot="1" x14ac:dyDescent="0.4">
      <c r="A56" s="278"/>
      <c r="B56" s="279"/>
      <c r="C56" s="279"/>
      <c r="D56" s="279"/>
      <c r="E56" s="279"/>
      <c r="F56" s="279"/>
      <c r="G56" s="279"/>
      <c r="H56" s="279"/>
      <c r="I56" s="279"/>
      <c r="J56" s="279"/>
      <c r="K56" s="279"/>
      <c r="L56" s="279"/>
      <c r="M56" s="279"/>
      <c r="N56" s="280"/>
    </row>
  </sheetData>
  <sheetProtection formatCells="0" formatRows="0" insertColumns="0" insertRows="0"/>
  <sortState xmlns:xlrd2="http://schemas.microsoft.com/office/spreadsheetml/2017/richdata2" ref="A19:N31">
    <sortCondition ref="A19:A31"/>
  </sortState>
  <mergeCells count="18">
    <mergeCell ref="A2:E2"/>
    <mergeCell ref="A10:N10"/>
    <mergeCell ref="A9:N9"/>
    <mergeCell ref="A8:N8"/>
    <mergeCell ref="A7:N7"/>
    <mergeCell ref="A6:N6"/>
    <mergeCell ref="A4:N4"/>
    <mergeCell ref="A5:N5"/>
    <mergeCell ref="A11:N11"/>
    <mergeCell ref="A18:N18"/>
    <mergeCell ref="A40:N40"/>
    <mergeCell ref="A41:N56"/>
    <mergeCell ref="A14:N14"/>
    <mergeCell ref="A16:N16"/>
    <mergeCell ref="A15:N15"/>
    <mergeCell ref="A13:N13"/>
    <mergeCell ref="A12:N12"/>
    <mergeCell ref="A38:L39"/>
  </mergeCells>
  <conditionalFormatting sqref="H19:H30 H33:H37">
    <cfRule type="cellIs" dxfId="5" priority="4" operator="lessThan">
      <formula>0</formula>
    </cfRule>
  </conditionalFormatting>
  <conditionalFormatting sqref="H31">
    <cfRule type="cellIs" dxfId="4" priority="3" operator="lessThan">
      <formula>0</formula>
    </cfRule>
  </conditionalFormatting>
  <conditionalFormatting sqref="H32">
    <cfRule type="cellIs" dxfId="3" priority="2" operator="lessThan">
      <formula>0</formula>
    </cfRule>
  </conditionalFormatting>
  <conditionalFormatting sqref="H33">
    <cfRule type="cellIs" dxfId="2" priority="1" operator="lessThan">
      <formula>0</formula>
    </cfRule>
  </conditionalFormatting>
  <dataValidations count="1">
    <dataValidation type="list" allowBlank="1" showInputMessage="1" showErrorMessage="1" prompt="Please select relevant financial year" sqref="A2:E2" xr:uid="{00000000-0002-0000-0400-000000000000}">
      <formula1>"1 July 2020 - 30 June 2021, 1 July 2021 - 30 June 2022, 1 July 2022 - 30 June 2023, 1 July 2023 - 30 June 2024"</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4"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39"/>
  <sheetViews>
    <sheetView showGridLines="0" tabSelected="1" showRuler="0" zoomScale="70" zoomScaleNormal="70" workbookViewId="0">
      <selection activeCell="A24" sqref="A24:L39"/>
    </sheetView>
  </sheetViews>
  <sheetFormatPr defaultColWidth="8.90625" defaultRowHeight="14.5" x14ac:dyDescent="0.35"/>
  <cols>
    <col min="1" max="1" width="24" style="30" customWidth="1"/>
    <col min="2" max="2" width="9" style="30" customWidth="1"/>
    <col min="3" max="3" width="7.6328125" style="30" customWidth="1"/>
    <col min="4" max="4" width="8.453125" style="30" customWidth="1"/>
    <col min="5" max="5" width="8.54296875" style="30" bestFit="1" customWidth="1"/>
    <col min="6" max="6" width="7.6328125" style="30" customWidth="1"/>
    <col min="7" max="7" width="5.54296875" style="30" customWidth="1"/>
    <col min="8" max="8" width="9.6328125" style="30" customWidth="1"/>
    <col min="9" max="9" width="17.453125" style="30" bestFit="1" customWidth="1"/>
    <col min="10" max="10" width="5.54296875" style="30" customWidth="1"/>
    <col min="11" max="11" width="10.6328125" style="30" bestFit="1" customWidth="1"/>
    <col min="12" max="12" width="10.6328125" style="30" customWidth="1"/>
    <col min="13" max="16384" width="8.90625" style="30"/>
  </cols>
  <sheetData>
    <row r="1" spans="1:13" s="13" customFormat="1" ht="20" customHeight="1" x14ac:dyDescent="0.35">
      <c r="A1" s="23" t="s">
        <v>12</v>
      </c>
      <c r="B1" s="24"/>
      <c r="C1" s="25"/>
    </row>
    <row r="2" spans="1:13" ht="15" customHeight="1" thickBot="1" x14ac:dyDescent="0.4">
      <c r="A2" s="194" t="s">
        <v>149</v>
      </c>
      <c r="B2" s="195"/>
      <c r="C2" s="196"/>
    </row>
    <row r="3" spans="1:13" ht="30" customHeight="1" thickBot="1" x14ac:dyDescent="0.45">
      <c r="A3" s="21"/>
      <c r="B3" s="55" t="s">
        <v>32</v>
      </c>
      <c r="C3" s="3"/>
    </row>
    <row r="4" spans="1:13" ht="49.5" customHeight="1" thickBot="1" x14ac:dyDescent="0.4">
      <c r="A4" s="212" t="s">
        <v>57</v>
      </c>
      <c r="B4" s="213"/>
      <c r="C4" s="213"/>
      <c r="D4" s="213"/>
      <c r="E4" s="213"/>
      <c r="F4" s="213"/>
      <c r="G4" s="213"/>
      <c r="H4" s="213"/>
      <c r="I4" s="213"/>
      <c r="J4" s="213"/>
      <c r="K4" s="213"/>
      <c r="L4" s="214"/>
    </row>
    <row r="5" spans="1:13" ht="20" customHeight="1" thickBot="1" x14ac:dyDescent="0.4">
      <c r="A5" s="218" t="s">
        <v>44</v>
      </c>
      <c r="B5" s="219"/>
      <c r="C5" s="219"/>
      <c r="D5" s="219"/>
      <c r="E5" s="219"/>
      <c r="F5" s="219"/>
      <c r="G5" s="219"/>
      <c r="H5" s="219"/>
      <c r="I5" s="219"/>
      <c r="J5" s="219"/>
      <c r="K5" s="219"/>
      <c r="L5" s="220"/>
    </row>
    <row r="6" spans="1:13" ht="15" thickBot="1" x14ac:dyDescent="0.4">
      <c r="A6" s="212" t="s">
        <v>45</v>
      </c>
      <c r="B6" s="213"/>
      <c r="C6" s="213"/>
      <c r="D6" s="213"/>
      <c r="E6" s="213"/>
      <c r="F6" s="213"/>
      <c r="G6" s="213"/>
      <c r="H6" s="213"/>
      <c r="I6" s="213"/>
      <c r="J6" s="213"/>
      <c r="K6" s="213"/>
      <c r="L6" s="214"/>
    </row>
    <row r="7" spans="1:13" s="13" customFormat="1" ht="90" customHeight="1" thickBot="1" x14ac:dyDescent="0.4">
      <c r="A7" s="215" t="s">
        <v>66</v>
      </c>
      <c r="B7" s="216"/>
      <c r="C7" s="216"/>
      <c r="D7" s="216"/>
      <c r="E7" s="216"/>
      <c r="F7" s="216"/>
      <c r="G7" s="216"/>
      <c r="H7" s="216"/>
      <c r="I7" s="216"/>
      <c r="J7" s="216"/>
      <c r="K7" s="216"/>
      <c r="L7" s="217"/>
      <c r="M7" s="20"/>
    </row>
    <row r="8" spans="1:13" ht="48" customHeight="1" thickBot="1" x14ac:dyDescent="0.4">
      <c r="A8" s="209" t="s">
        <v>52</v>
      </c>
      <c r="B8" s="210"/>
      <c r="C8" s="210"/>
      <c r="D8" s="210"/>
      <c r="E8" s="210"/>
      <c r="F8" s="210"/>
      <c r="G8" s="210"/>
      <c r="H8" s="210"/>
      <c r="I8" s="210"/>
      <c r="J8" s="210"/>
      <c r="K8" s="210"/>
      <c r="L8" s="211"/>
      <c r="M8" s="20"/>
    </row>
    <row r="9" spans="1:13" s="13" customFormat="1" ht="75" customHeight="1" thickBot="1" x14ac:dyDescent="0.4">
      <c r="A9" s="206" t="s">
        <v>69</v>
      </c>
      <c r="B9" s="207"/>
      <c r="C9" s="207"/>
      <c r="D9" s="207"/>
      <c r="E9" s="207"/>
      <c r="F9" s="207"/>
      <c r="G9" s="207"/>
      <c r="H9" s="207"/>
      <c r="I9" s="207"/>
      <c r="J9" s="207"/>
      <c r="K9" s="207"/>
      <c r="L9" s="208"/>
      <c r="M9" s="20"/>
    </row>
    <row r="10" spans="1:13" ht="15" customHeight="1" thickBot="1" x14ac:dyDescent="0.4">
      <c r="A10" s="203" t="s">
        <v>22</v>
      </c>
      <c r="B10" s="204"/>
      <c r="C10" s="204"/>
      <c r="D10" s="204"/>
      <c r="E10" s="204"/>
      <c r="F10" s="204"/>
      <c r="G10" s="204"/>
      <c r="H10" s="204"/>
      <c r="I10" s="204"/>
      <c r="J10" s="204"/>
      <c r="K10" s="204"/>
      <c r="L10" s="205"/>
      <c r="M10" s="20"/>
    </row>
    <row r="11" spans="1:13" ht="15" customHeight="1" thickBot="1" x14ac:dyDescent="0.4">
      <c r="A11" s="200" t="s">
        <v>21</v>
      </c>
      <c r="B11" s="201"/>
      <c r="C11" s="201"/>
      <c r="D11" s="201"/>
      <c r="E11" s="201"/>
      <c r="F11" s="201"/>
      <c r="G11" s="201"/>
      <c r="H11" s="201"/>
      <c r="I11" s="201"/>
      <c r="J11" s="201"/>
      <c r="K11" s="201"/>
      <c r="L11" s="202"/>
      <c r="M11" s="20"/>
    </row>
    <row r="12" spans="1:13" ht="78" customHeight="1" thickBot="1" x14ac:dyDescent="0.4">
      <c r="A12" s="221" t="s">
        <v>70</v>
      </c>
      <c r="B12" s="222"/>
      <c r="C12" s="222"/>
      <c r="D12" s="222"/>
      <c r="E12" s="222"/>
      <c r="F12" s="222"/>
      <c r="G12" s="222"/>
      <c r="H12" s="222"/>
      <c r="I12" s="222"/>
      <c r="J12" s="222"/>
      <c r="K12" s="222"/>
      <c r="L12" s="223"/>
      <c r="M12" s="20"/>
    </row>
    <row r="13" spans="1:13" ht="15.75" customHeight="1" thickBot="1" x14ac:dyDescent="0.4">
      <c r="A13" s="197" t="s">
        <v>56</v>
      </c>
      <c r="B13" s="198"/>
      <c r="C13" s="198"/>
      <c r="D13" s="198"/>
      <c r="E13" s="198"/>
      <c r="F13" s="198"/>
      <c r="G13" s="198"/>
      <c r="H13" s="198"/>
      <c r="I13" s="198"/>
      <c r="J13" s="198"/>
      <c r="K13" s="198"/>
      <c r="L13" s="199"/>
    </row>
    <row r="14" spans="1:13" ht="16.5" customHeight="1" thickBot="1" x14ac:dyDescent="0.4">
      <c r="A14" s="233" t="s">
        <v>34</v>
      </c>
      <c r="B14" s="234"/>
      <c r="C14" s="234"/>
      <c r="D14" s="234"/>
      <c r="E14" s="234"/>
      <c r="F14" s="234"/>
      <c r="G14" s="234"/>
      <c r="H14" s="234"/>
      <c r="I14" s="234"/>
      <c r="J14" s="234"/>
      <c r="K14" s="234"/>
      <c r="L14" s="235"/>
    </row>
    <row r="15" spans="1:13" ht="128" customHeight="1" x14ac:dyDescent="0.35">
      <c r="A15" s="94" t="s">
        <v>11</v>
      </c>
      <c r="B15" s="95" t="s">
        <v>23</v>
      </c>
      <c r="C15" s="60" t="s">
        <v>24</v>
      </c>
      <c r="D15" s="96" t="s">
        <v>25</v>
      </c>
      <c r="E15" s="97" t="s">
        <v>17</v>
      </c>
      <c r="F15" s="61" t="s">
        <v>18</v>
      </c>
      <c r="G15" s="62" t="s">
        <v>74</v>
      </c>
      <c r="H15" s="63" t="s">
        <v>19</v>
      </c>
      <c r="I15" s="64" t="s">
        <v>20</v>
      </c>
      <c r="J15" s="98" t="s">
        <v>53</v>
      </c>
      <c r="K15" s="99" t="s">
        <v>38</v>
      </c>
      <c r="L15" s="70" t="s">
        <v>35</v>
      </c>
    </row>
    <row r="16" spans="1:13" ht="15" thickBot="1" x14ac:dyDescent="0.4">
      <c r="A16" s="230" t="s">
        <v>10</v>
      </c>
      <c r="B16" s="231"/>
      <c r="C16" s="231"/>
      <c r="D16" s="231"/>
      <c r="E16" s="231"/>
      <c r="F16" s="231"/>
      <c r="G16" s="231"/>
      <c r="H16" s="231"/>
      <c r="I16" s="231"/>
      <c r="J16" s="231"/>
      <c r="K16" s="231"/>
      <c r="L16" s="232"/>
    </row>
    <row r="17" spans="1:14" x14ac:dyDescent="0.35">
      <c r="A17" s="122" t="s">
        <v>134</v>
      </c>
      <c r="B17" s="158">
        <v>4192.9969444444441</v>
      </c>
      <c r="C17" s="159">
        <v>8228.5788888888892</v>
      </c>
      <c r="D17" s="160">
        <f>B17/C17</f>
        <v>0.509565138897347</v>
      </c>
      <c r="E17" s="161">
        <v>0.39999999999999997</v>
      </c>
      <c r="F17" s="162">
        <f>D17-E17</f>
        <v>0.10956513889734704</v>
      </c>
      <c r="G17" s="88"/>
      <c r="H17" s="89"/>
      <c r="I17" s="90"/>
      <c r="J17" s="120"/>
      <c r="K17" s="105"/>
      <c r="L17" s="106"/>
    </row>
    <row r="18" spans="1:14" x14ac:dyDescent="0.35">
      <c r="A18" s="121" t="s">
        <v>135</v>
      </c>
      <c r="B18" s="167">
        <v>3371.899166666667</v>
      </c>
      <c r="C18" s="168">
        <v>8233.3344444444447</v>
      </c>
      <c r="D18" s="169">
        <f>B18/C18</f>
        <v>0.409542353638009</v>
      </c>
      <c r="E18" s="163">
        <v>0.39999999999999997</v>
      </c>
      <c r="F18" s="164">
        <f>D18-E18</f>
        <v>9.5423536380090379E-3</v>
      </c>
      <c r="G18" s="27"/>
      <c r="H18" s="28"/>
      <c r="I18" s="29"/>
      <c r="J18" s="119"/>
      <c r="K18" s="107"/>
      <c r="L18" s="68"/>
    </row>
    <row r="19" spans="1:14" x14ac:dyDescent="0.35">
      <c r="A19" s="121" t="s">
        <v>166</v>
      </c>
      <c r="B19" s="167">
        <v>3346.087966666666</v>
      </c>
      <c r="C19" s="168">
        <v>8254.9866666666676</v>
      </c>
      <c r="D19" s="169">
        <f>B19/C19</f>
        <v>0.40534141383632344</v>
      </c>
      <c r="E19" s="163">
        <v>0.39999999999999997</v>
      </c>
      <c r="F19" s="164">
        <f>D19-E19</f>
        <v>5.341413836323472E-3</v>
      </c>
      <c r="G19" s="27"/>
      <c r="H19" s="28"/>
      <c r="I19" s="29"/>
      <c r="J19" s="119"/>
      <c r="K19" s="107"/>
      <c r="L19" s="68"/>
    </row>
    <row r="20" spans="1:14" x14ac:dyDescent="0.35">
      <c r="A20" s="121" t="s">
        <v>133</v>
      </c>
      <c r="B20" s="167">
        <v>3942.1901888888888</v>
      </c>
      <c r="C20" s="168">
        <v>8136.7225000000008</v>
      </c>
      <c r="D20" s="169">
        <f>B20/C20</f>
        <v>0.48449362613618546</v>
      </c>
      <c r="E20" s="163">
        <v>0.39999999999999997</v>
      </c>
      <c r="F20" s="164">
        <f>D20-E20</f>
        <v>8.4493626136185496E-2</v>
      </c>
      <c r="G20" s="27"/>
      <c r="H20" s="28"/>
      <c r="I20" s="29"/>
      <c r="J20" s="119"/>
      <c r="K20" s="107"/>
      <c r="L20" s="68"/>
    </row>
    <row r="21" spans="1:14" ht="15" thickBot="1" x14ac:dyDescent="0.4">
      <c r="A21" s="121" t="s">
        <v>136</v>
      </c>
      <c r="B21" s="167">
        <v>7683.2755555555559</v>
      </c>
      <c r="C21" s="168">
        <v>8696.3502777777776</v>
      </c>
      <c r="D21" s="169">
        <f>B21/C21</f>
        <v>0.8835057593286022</v>
      </c>
      <c r="E21" s="163">
        <v>0.39999999999999997</v>
      </c>
      <c r="F21" s="164">
        <f>D21-E21</f>
        <v>0.48350575932860224</v>
      </c>
      <c r="G21" s="27"/>
      <c r="H21" s="28"/>
      <c r="I21" s="29"/>
      <c r="J21" s="119"/>
      <c r="K21" s="107"/>
      <c r="L21" s="69"/>
    </row>
    <row r="22" spans="1:14" ht="44.25" customHeight="1" x14ac:dyDescent="0.35">
      <c r="A22" s="236" t="s">
        <v>118</v>
      </c>
      <c r="B22" s="255"/>
      <c r="C22" s="255"/>
      <c r="D22" s="255"/>
      <c r="E22" s="255"/>
      <c r="F22" s="255"/>
      <c r="G22" s="255"/>
      <c r="H22" s="255"/>
      <c r="I22" s="255"/>
      <c r="J22" s="255"/>
      <c r="K22" s="255"/>
      <c r="L22" s="256"/>
      <c r="M22" s="65"/>
      <c r="N22" s="65"/>
    </row>
    <row r="23" spans="1:14" ht="18" customHeight="1" thickBot="1" x14ac:dyDescent="0.4">
      <c r="A23" s="239" t="s">
        <v>39</v>
      </c>
      <c r="B23" s="240"/>
      <c r="C23" s="240"/>
      <c r="D23" s="240"/>
      <c r="E23" s="240"/>
      <c r="F23" s="240"/>
      <c r="G23" s="240"/>
      <c r="H23" s="240"/>
      <c r="I23" s="240"/>
      <c r="J23" s="240"/>
      <c r="K23" s="240"/>
      <c r="L23" s="241"/>
      <c r="M23" s="65"/>
      <c r="N23" s="65"/>
    </row>
    <row r="24" spans="1:14" x14ac:dyDescent="0.35">
      <c r="A24" s="272"/>
      <c r="B24" s="273"/>
      <c r="C24" s="273"/>
      <c r="D24" s="273"/>
      <c r="E24" s="273"/>
      <c r="F24" s="273"/>
      <c r="G24" s="273"/>
      <c r="H24" s="273"/>
      <c r="I24" s="273"/>
      <c r="J24" s="273"/>
      <c r="K24" s="273"/>
      <c r="L24" s="274"/>
      <c r="M24" s="3"/>
      <c r="N24" s="3"/>
    </row>
    <row r="25" spans="1:14" x14ac:dyDescent="0.35">
      <c r="A25" s="275"/>
      <c r="B25" s="276"/>
      <c r="C25" s="276"/>
      <c r="D25" s="276"/>
      <c r="E25" s="276"/>
      <c r="F25" s="276"/>
      <c r="G25" s="276"/>
      <c r="H25" s="276"/>
      <c r="I25" s="276"/>
      <c r="J25" s="276"/>
      <c r="K25" s="276"/>
      <c r="L25" s="277"/>
    </row>
    <row r="26" spans="1:14" x14ac:dyDescent="0.35">
      <c r="A26" s="275"/>
      <c r="B26" s="276"/>
      <c r="C26" s="276"/>
      <c r="D26" s="276"/>
      <c r="E26" s="276"/>
      <c r="F26" s="276"/>
      <c r="G26" s="276"/>
      <c r="H26" s="276"/>
      <c r="I26" s="276"/>
      <c r="J26" s="276"/>
      <c r="K26" s="276"/>
      <c r="L26" s="277"/>
    </row>
    <row r="27" spans="1:14" x14ac:dyDescent="0.35">
      <c r="A27" s="275"/>
      <c r="B27" s="276"/>
      <c r="C27" s="276"/>
      <c r="D27" s="276"/>
      <c r="E27" s="276"/>
      <c r="F27" s="276"/>
      <c r="G27" s="276"/>
      <c r="H27" s="276"/>
      <c r="I27" s="276"/>
      <c r="J27" s="276"/>
      <c r="K27" s="276"/>
      <c r="L27" s="277"/>
    </row>
    <row r="28" spans="1:14" x14ac:dyDescent="0.35">
      <c r="A28" s="275"/>
      <c r="B28" s="276"/>
      <c r="C28" s="276"/>
      <c r="D28" s="276"/>
      <c r="E28" s="276"/>
      <c r="F28" s="276"/>
      <c r="G28" s="276"/>
      <c r="H28" s="276"/>
      <c r="I28" s="276"/>
      <c r="J28" s="276"/>
      <c r="K28" s="276"/>
      <c r="L28" s="277"/>
    </row>
    <row r="29" spans="1:14" x14ac:dyDescent="0.35">
      <c r="A29" s="275"/>
      <c r="B29" s="276"/>
      <c r="C29" s="276"/>
      <c r="D29" s="276"/>
      <c r="E29" s="276"/>
      <c r="F29" s="276"/>
      <c r="G29" s="276"/>
      <c r="H29" s="276"/>
      <c r="I29" s="276"/>
      <c r="J29" s="276"/>
      <c r="K29" s="276"/>
      <c r="L29" s="277"/>
    </row>
    <row r="30" spans="1:14" x14ac:dyDescent="0.35">
      <c r="A30" s="275"/>
      <c r="B30" s="276"/>
      <c r="C30" s="276"/>
      <c r="D30" s="276"/>
      <c r="E30" s="276"/>
      <c r="F30" s="276"/>
      <c r="G30" s="276"/>
      <c r="H30" s="276"/>
      <c r="I30" s="276"/>
      <c r="J30" s="276"/>
      <c r="K30" s="276"/>
      <c r="L30" s="277"/>
    </row>
    <row r="31" spans="1:14" x14ac:dyDescent="0.35">
      <c r="A31" s="275"/>
      <c r="B31" s="276"/>
      <c r="C31" s="276"/>
      <c r="D31" s="276"/>
      <c r="E31" s="276"/>
      <c r="F31" s="276"/>
      <c r="G31" s="276"/>
      <c r="H31" s="276"/>
      <c r="I31" s="276"/>
      <c r="J31" s="276"/>
      <c r="K31" s="276"/>
      <c r="L31" s="277"/>
    </row>
    <row r="32" spans="1:14" x14ac:dyDescent="0.35">
      <c r="A32" s="275"/>
      <c r="B32" s="276"/>
      <c r="C32" s="276"/>
      <c r="D32" s="276"/>
      <c r="E32" s="276"/>
      <c r="F32" s="276"/>
      <c r="G32" s="276"/>
      <c r="H32" s="276"/>
      <c r="I32" s="276"/>
      <c r="J32" s="276"/>
      <c r="K32" s="276"/>
      <c r="L32" s="277"/>
    </row>
    <row r="33" spans="1:12" x14ac:dyDescent="0.35">
      <c r="A33" s="275"/>
      <c r="B33" s="276"/>
      <c r="C33" s="276"/>
      <c r="D33" s="276"/>
      <c r="E33" s="276"/>
      <c r="F33" s="276"/>
      <c r="G33" s="276"/>
      <c r="H33" s="276"/>
      <c r="I33" s="276"/>
      <c r="J33" s="276"/>
      <c r="K33" s="276"/>
      <c r="L33" s="277"/>
    </row>
    <row r="34" spans="1:12" x14ac:dyDescent="0.35">
      <c r="A34" s="275"/>
      <c r="B34" s="276"/>
      <c r="C34" s="276"/>
      <c r="D34" s="276"/>
      <c r="E34" s="276"/>
      <c r="F34" s="276"/>
      <c r="G34" s="276"/>
      <c r="H34" s="276"/>
      <c r="I34" s="276"/>
      <c r="J34" s="276"/>
      <c r="K34" s="276"/>
      <c r="L34" s="277"/>
    </row>
    <row r="35" spans="1:12" x14ac:dyDescent="0.35">
      <c r="A35" s="275"/>
      <c r="B35" s="276"/>
      <c r="C35" s="276"/>
      <c r="D35" s="276"/>
      <c r="E35" s="276"/>
      <c r="F35" s="276"/>
      <c r="G35" s="276"/>
      <c r="H35" s="276"/>
      <c r="I35" s="276"/>
      <c r="J35" s="276"/>
      <c r="K35" s="276"/>
      <c r="L35" s="277"/>
    </row>
    <row r="36" spans="1:12" x14ac:dyDescent="0.35">
      <c r="A36" s="275"/>
      <c r="B36" s="276"/>
      <c r="C36" s="276"/>
      <c r="D36" s="276"/>
      <c r="E36" s="276"/>
      <c r="F36" s="276"/>
      <c r="G36" s="276"/>
      <c r="H36" s="276"/>
      <c r="I36" s="276"/>
      <c r="J36" s="276"/>
      <c r="K36" s="276"/>
      <c r="L36" s="277"/>
    </row>
    <row r="37" spans="1:12" x14ac:dyDescent="0.35">
      <c r="A37" s="275"/>
      <c r="B37" s="276"/>
      <c r="C37" s="276"/>
      <c r="D37" s="276"/>
      <c r="E37" s="276"/>
      <c r="F37" s="276"/>
      <c r="G37" s="276"/>
      <c r="H37" s="276"/>
      <c r="I37" s="276"/>
      <c r="J37" s="276"/>
      <c r="K37" s="276"/>
      <c r="L37" s="277"/>
    </row>
    <row r="38" spans="1:12" x14ac:dyDescent="0.35">
      <c r="A38" s="275"/>
      <c r="B38" s="276"/>
      <c r="C38" s="276"/>
      <c r="D38" s="276"/>
      <c r="E38" s="276"/>
      <c r="F38" s="276"/>
      <c r="G38" s="276"/>
      <c r="H38" s="276"/>
      <c r="I38" s="276"/>
      <c r="J38" s="276"/>
      <c r="K38" s="276"/>
      <c r="L38" s="277"/>
    </row>
    <row r="39" spans="1:12" ht="15" thickBot="1" x14ac:dyDescent="0.4">
      <c r="A39" s="278"/>
      <c r="B39" s="279"/>
      <c r="C39" s="279"/>
      <c r="D39" s="279"/>
      <c r="E39" s="279"/>
      <c r="F39" s="279"/>
      <c r="G39" s="279"/>
      <c r="H39" s="279"/>
      <c r="I39" s="279"/>
      <c r="J39" s="279"/>
      <c r="K39" s="279"/>
      <c r="L39" s="280"/>
    </row>
  </sheetData>
  <sheetProtection formatCells="0" formatRows="0" insertColumns="0" insertRows="0"/>
  <sortState xmlns:xlrd2="http://schemas.microsoft.com/office/spreadsheetml/2017/richdata2" ref="A17:L21">
    <sortCondition ref="A17:A21"/>
  </sortState>
  <mergeCells count="16">
    <mergeCell ref="A13:L13"/>
    <mergeCell ref="A12:L12"/>
    <mergeCell ref="A11:L11"/>
    <mergeCell ref="A10:L10"/>
    <mergeCell ref="A9:L9"/>
    <mergeCell ref="A2:C2"/>
    <mergeCell ref="A8:L8"/>
    <mergeCell ref="A7:L7"/>
    <mergeCell ref="A6:L6"/>
    <mergeCell ref="A5:L5"/>
    <mergeCell ref="A4:L4"/>
    <mergeCell ref="A23:L23"/>
    <mergeCell ref="A24:L39"/>
    <mergeCell ref="A22:L22"/>
    <mergeCell ref="A16:L16"/>
    <mergeCell ref="A14:L14"/>
  </mergeCells>
  <conditionalFormatting sqref="F17:F21">
    <cfRule type="cellIs" dxfId="1" priority="1" operator="lessThan">
      <formula>0</formula>
    </cfRule>
    <cfRule type="cellIs" dxfId="0" priority="4" operator="lessThan">
      <formula>0</formula>
    </cfRule>
  </conditionalFormatting>
  <dataValidations count="1">
    <dataValidation type="list" allowBlank="1" showInputMessage="1" showErrorMessage="1" prompt="Please select relevant financial year" sqref="A2:C2" xr:uid="{00000000-0002-0000-05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AM7W7QW6R7VW-674487575-4785</_dlc_DocId>
    <_dlc_DocIdUrl xmlns="d71819ef-55b9-420a-86a4-d36bc037540e">
      <Url>http://collaboration/organisation/cccd/CCB/MOD/_layouts/15/DocIdRedir.aspx?ID=AM7W7QW6R7VW-674487575-4785</Url>
      <Description>AM7W7QW6R7VW-674487575-4785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D8CBB4-1FA6-4735-A070-97A532CC1F6E}">
  <ds:schemaRefs>
    <ds:schemaRef ds:uri="http://schemas.microsoft.com/sharepoint/v3/contenttype/forms"/>
  </ds:schemaRefs>
</ds:datastoreItem>
</file>

<file path=customXml/itemProps2.xml><?xml version="1.0" encoding="utf-8"?>
<ds:datastoreItem xmlns:ds="http://schemas.openxmlformats.org/officeDocument/2006/customXml" ds:itemID="{9627A945-E5AF-4F28-9364-06CA66A72373}">
  <ds:schemaRefs>
    <ds:schemaRef ds:uri="http://schemas.microsoft.com/sharepoint/events"/>
  </ds:schemaRefs>
</ds:datastoreItem>
</file>

<file path=customXml/itemProps3.xml><?xml version="1.0" encoding="utf-8"?>
<ds:datastoreItem xmlns:ds="http://schemas.openxmlformats.org/officeDocument/2006/customXml" ds:itemID="{855FC15B-7CFA-4168-9DC9-FD9319C3E25F}">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71819ef-55b9-420a-86a4-d36bc037540e"/>
    <ds:schemaRef ds:uri="http://www.w3.org/XML/1998/namespace"/>
  </ds:schemaRefs>
</ds:datastoreItem>
</file>

<file path=customXml/itemProps4.xml><?xml version="1.0" encoding="utf-8"?>
<ds:datastoreItem xmlns:ds="http://schemas.openxmlformats.org/officeDocument/2006/customXml" ds:itemID="{28145498-BADC-4BAA-A889-B901DBD4E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2014-07-01T21:47:10Z</dcterms:created>
  <dcterms:modified xsi:type="dcterms:W3CDTF">2023-02-14T04:53:42Z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0x010100C3F99C8C096DCE4E86DD43B0E41819A8</vt:lpwstr>
  </property>
  <property fmtid="{D5CDD505-2E9C-101B-9397-08002B2CF9AE}" pid="3" name="_dlc_DocIdItemGuid">
    <vt:lpwstr>701b8eaa-766b-4168-8231-d2903cb1a0aa</vt:lpwstr>
  </property>
</Properties>
</file>