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1" documentId="8_{2E6704A5-9CAD-4873-B98E-7022172832DF}" xr6:coauthVersionLast="47" xr6:coauthVersionMax="47" xr10:uidLastSave="{B1F2E0A5-D425-4642-8EFF-E59157D1AFF0}"/>
  <bookViews>
    <workbookView xWindow="1815" yWindow="1365" windowWidth="21600" windowHeight="12735" tabRatio="768" xr2:uid="{00000000-000D-0000-FFFF-FFFF00000000}"/>
  </bookViews>
  <sheets>
    <sheet name="Compliance" sheetId="2" r:id="rId1"/>
    <sheet name="Movies %" sheetId="6" r:id="rId2"/>
    <sheet name="General Ent % " sheetId="9" r:id="rId3"/>
    <sheet name="News %" sheetId="10" r:id="rId4"/>
    <sheet name="Sports %" sheetId="11" r:id="rId5"/>
    <sheet name="Music %" sheetId="12" r:id="rId6"/>
  </sheets>
  <definedNames>
    <definedName name="_xlnm.Print_Titles" localSheetId="2">'General Ent % '!$15:$15</definedName>
    <definedName name="_xlnm.Print_Titles" localSheetId="1">'Movies %'!$15:$15</definedName>
    <definedName name="_xlnm.Print_Titles" localSheetId="5">'Music %'!$15:$15</definedName>
    <definedName name="_xlnm.Print_Titles" localSheetId="3">'News %'!$15:$15</definedName>
    <definedName name="_xlnm.Print_Titles" localSheetId="4">'Sports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 i="9" l="1"/>
  <c r="D66" i="9"/>
  <c r="F66" i="9" s="1"/>
  <c r="D65" i="9"/>
  <c r="D64" i="9"/>
  <c r="F64" i="9" s="1"/>
  <c r="F38" i="11" l="1"/>
  <c r="H38" i="11" s="1"/>
  <c r="D20" i="6"/>
  <c r="D21" i="6"/>
  <c r="D23" i="6"/>
  <c r="D22" i="6"/>
  <c r="D24" i="6"/>
  <c r="D25" i="6"/>
  <c r="D27" i="6"/>
  <c r="F37" i="11"/>
  <c r="H37" i="11" s="1"/>
  <c r="F36" i="11"/>
  <c r="H36" i="11" s="1"/>
  <c r="F35" i="11"/>
  <c r="H35" i="11" s="1"/>
  <c r="F34" i="11"/>
  <c r="H34" i="11" s="1"/>
  <c r="F33" i="11"/>
  <c r="H33" i="11" s="1"/>
  <c r="D49" i="9"/>
  <c r="F49" i="9" s="1"/>
  <c r="D18" i="9"/>
  <c r="F18" i="9" s="1"/>
  <c r="F32" i="11" l="1"/>
  <c r="H32" i="11" s="1"/>
  <c r="F31" i="11"/>
  <c r="H31" i="11" s="1"/>
  <c r="D63" i="9" l="1"/>
  <c r="F63" i="9" s="1"/>
  <c r="D32" i="9"/>
  <c r="F32" i="9" s="1"/>
  <c r="D29" i="6" l="1"/>
  <c r="F29" i="6" s="1"/>
  <c r="D30" i="6"/>
  <c r="F30" i="6" s="1"/>
  <c r="D31" i="6"/>
  <c r="F31" i="6" s="1"/>
  <c r="D21" i="12" l="1"/>
  <c r="F21" i="12" s="1"/>
  <c r="D18" i="12"/>
  <c r="F18" i="12" s="1"/>
  <c r="D17" i="12"/>
  <c r="F17" i="12" s="1"/>
  <c r="D19" i="12"/>
  <c r="F19" i="12" s="1"/>
  <c r="D20" i="12"/>
  <c r="F20" i="12" s="1"/>
  <c r="F29" i="11"/>
  <c r="H29" i="11" s="1"/>
  <c r="F21" i="11"/>
  <c r="H21" i="11" s="1"/>
  <c r="F20" i="11"/>
  <c r="H20" i="11" s="1"/>
  <c r="F19" i="11"/>
  <c r="H19" i="11" s="1"/>
  <c r="F30" i="11"/>
  <c r="H30" i="11" s="1"/>
  <c r="F25" i="11"/>
  <c r="H25" i="11" s="1"/>
  <c r="F24" i="11"/>
  <c r="H24" i="11" s="1"/>
  <c r="F28" i="11"/>
  <c r="H28" i="11" s="1"/>
  <c r="F27" i="11"/>
  <c r="H27" i="11" s="1"/>
  <c r="F26" i="11"/>
  <c r="H26" i="11" s="1"/>
  <c r="F23" i="11"/>
  <c r="H23" i="11" s="1"/>
  <c r="F22" i="11"/>
  <c r="H22" i="11" s="1"/>
  <c r="D27" i="10"/>
  <c r="F27" i="10" s="1"/>
  <c r="D32" i="10"/>
  <c r="F32" i="10" s="1"/>
  <c r="D22" i="10"/>
  <c r="F22" i="10" s="1"/>
  <c r="D31" i="10"/>
  <c r="F31" i="10" s="1"/>
  <c r="D21" i="10"/>
  <c r="F21" i="10" s="1"/>
  <c r="D33" i="10"/>
  <c r="F33" i="10" s="1"/>
  <c r="D30" i="10"/>
  <c r="F30" i="10" s="1"/>
  <c r="D34" i="10"/>
  <c r="F34" i="10" s="1"/>
  <c r="D29" i="10"/>
  <c r="F29" i="10" s="1"/>
  <c r="D26" i="10"/>
  <c r="F26" i="10" s="1"/>
  <c r="D23" i="10"/>
  <c r="F23" i="10" s="1"/>
  <c r="D24" i="10"/>
  <c r="F24" i="10" s="1"/>
  <c r="D28" i="10"/>
  <c r="F28" i="10" s="1"/>
  <c r="D25" i="10"/>
  <c r="F25" i="10" s="1"/>
  <c r="D19" i="10"/>
  <c r="F19" i="10" s="1"/>
  <c r="D18" i="10"/>
  <c r="F18" i="10" s="1"/>
  <c r="D17" i="10"/>
  <c r="F17" i="10" s="1"/>
  <c r="D55" i="9"/>
  <c r="F55" i="9" s="1"/>
  <c r="D54" i="9"/>
  <c r="F54" i="9" s="1"/>
  <c r="D53" i="9"/>
  <c r="F53" i="9" s="1"/>
  <c r="D59" i="9"/>
  <c r="F59" i="9" s="1"/>
  <c r="D62" i="9"/>
  <c r="F62" i="9" s="1"/>
  <c r="D60" i="9"/>
  <c r="F60" i="9" s="1"/>
  <c r="D56" i="9"/>
  <c r="F56" i="9" s="1"/>
  <c r="D61" i="9"/>
  <c r="F61" i="9" s="1"/>
  <c r="D58" i="9"/>
  <c r="F58" i="9" s="1"/>
  <c r="D57" i="9"/>
  <c r="F57" i="9" s="1"/>
  <c r="D41" i="9"/>
  <c r="F41" i="9" s="1"/>
  <c r="D48" i="9"/>
  <c r="F48" i="9" s="1"/>
  <c r="D36" i="9"/>
  <c r="F36" i="9" s="1"/>
  <c r="D45" i="9"/>
  <c r="F45" i="9" s="1"/>
  <c r="D37" i="9"/>
  <c r="F37" i="9" s="1"/>
  <c r="D40" i="9"/>
  <c r="F40" i="9" s="1"/>
  <c r="D46" i="9"/>
  <c r="F46" i="9" s="1"/>
  <c r="D51" i="9"/>
  <c r="F51" i="9" s="1"/>
  <c r="D38" i="9"/>
  <c r="F38" i="9" s="1"/>
  <c r="D43" i="9"/>
  <c r="F43" i="9" s="1"/>
  <c r="D42" i="9"/>
  <c r="F42" i="9" s="1"/>
  <c r="D50" i="9"/>
  <c r="F50" i="9" s="1"/>
  <c r="D47" i="9"/>
  <c r="F47" i="9" s="1"/>
  <c r="D44" i="9"/>
  <c r="F44" i="9" s="1"/>
  <c r="D39" i="9"/>
  <c r="F39" i="9" s="1"/>
  <c r="D30" i="9"/>
  <c r="F30" i="9" s="1"/>
  <c r="D34" i="9"/>
  <c r="F34" i="9" s="1"/>
  <c r="D33" i="9"/>
  <c r="F33" i="9" s="1"/>
  <c r="D25" i="9"/>
  <c r="F25" i="9" s="1"/>
  <c r="D31" i="9"/>
  <c r="F31" i="9" s="1"/>
  <c r="D29" i="9"/>
  <c r="F29" i="9" s="1"/>
  <c r="D27" i="9"/>
  <c r="F27" i="9" s="1"/>
  <c r="D24" i="9"/>
  <c r="F24" i="9" s="1"/>
  <c r="D22" i="9"/>
  <c r="F22" i="9" s="1"/>
  <c r="D21" i="9"/>
  <c r="F21" i="9" s="1"/>
  <c r="D19" i="9"/>
  <c r="F19" i="9" s="1"/>
  <c r="D26" i="9"/>
  <c r="F26" i="9" s="1"/>
  <c r="D23" i="9"/>
  <c r="F23" i="9" s="1"/>
  <c r="D20" i="9"/>
  <c r="F20" i="9" s="1"/>
  <c r="D28" i="9"/>
  <c r="F28" i="9" s="1"/>
  <c r="D17" i="9"/>
  <c r="F17" i="9" s="1"/>
  <c r="D32" i="6"/>
  <c r="F32" i="6" s="1"/>
  <c r="D33" i="6"/>
  <c r="F33" i="6" s="1"/>
  <c r="F27" i="6"/>
  <c r="F25" i="6"/>
  <c r="F23" i="6"/>
  <c r="F24" i="6"/>
  <c r="F21" i="6"/>
  <c r="F20" i="6"/>
  <c r="F22" i="6"/>
  <c r="D18" i="6"/>
  <c r="F18" i="6" s="1"/>
  <c r="D17" i="6"/>
  <c r="F17" i="6" s="1"/>
  <c r="D16" i="6"/>
  <c r="F16" i="6" s="1"/>
</calcChain>
</file>

<file path=xl/sharedStrings.xml><?xml version="1.0" encoding="utf-8"?>
<sst xmlns="http://schemas.openxmlformats.org/spreadsheetml/2006/main" count="321" uniqueCount="188">
  <si>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</si>
  <si>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</si>
  <si>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</si>
  <si>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</si>
  <si>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</si>
  <si>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</si>
  <si>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Movies - Category A</t>
  </si>
  <si>
    <t>Movies - Category B</t>
  </si>
  <si>
    <t>Movies - Category C</t>
  </si>
  <si>
    <t>News</t>
  </si>
  <si>
    <t>Music</t>
  </si>
  <si>
    <t>Service/channel names</t>
  </si>
  <si>
    <t xml:space="preserve">Please select the relevant financial year </t>
  </si>
  <si>
    <t>General Entertainment - Category A</t>
  </si>
  <si>
    <t>General Entertainment - Category B</t>
  </si>
  <si>
    <t>General Entertainment - Category C</t>
  </si>
  <si>
    <t> 'Programs' do not include television programs that are wholly in a language other than English (s.130ZM) or television programs that have no human vocal content which is in English (s.130ZN).</t>
  </si>
  <si>
    <r>
      <t xml:space="preserve">Annual Captioning target </t>
    </r>
    <r>
      <rPr>
        <b/>
        <vertAlign val="superscript"/>
        <sz val="11"/>
        <color theme="1"/>
        <rFont val="Calibri"/>
        <family val="2"/>
        <scheme val="minor"/>
      </rPr>
      <t>4</t>
    </r>
  </si>
  <si>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</si>
  <si>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</si>
  <si>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</si>
  <si>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</si>
  <si>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</si>
  <si>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</si>
  <si>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</si>
  <si>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</si>
  <si>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</si>
  <si>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Licensee name</t>
  </si>
  <si>
    <t>(eg2) Action Packed</t>
  </si>
  <si>
    <t>(eg1) Hollywood Stars</t>
  </si>
  <si>
    <t>General Entertainment Genre Services</t>
  </si>
  <si>
    <t>Movie Genre Services</t>
  </si>
  <si>
    <t>News Genre Services</t>
  </si>
  <si>
    <t>Sports Genre Services</t>
  </si>
  <si>
    <t>Music Genre Services</t>
  </si>
  <si>
    <t>ST/TRO-10</t>
  </si>
  <si>
    <t>ST/TRO- 8</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</si>
  <si>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</si>
  <si>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</si>
  <si>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</si>
  <si>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</si>
  <si>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 xml:space="preserve">(eg3) New Movies </t>
  </si>
  <si>
    <t xml:space="preserve">(eg3) New GE </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</si>
  <si>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</si>
  <si>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</si>
  <si>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</si>
  <si>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r>
      <t>Broadcasting start date</t>
    </r>
    <r>
      <rPr>
        <b/>
        <sz val="8"/>
        <color theme="1"/>
        <rFont val="Calibri"/>
        <family val="2"/>
        <scheme val="minor"/>
      </rPr>
      <t xml:space="preserve"> 10</t>
    </r>
  </si>
  <si>
    <r>
      <t xml:space="preserve">New Service in Australia  </t>
    </r>
    <r>
      <rPr>
        <b/>
        <sz val="8"/>
        <color theme="1"/>
        <rFont val="Calibri"/>
        <family val="2"/>
        <scheme val="minor"/>
      </rPr>
      <t>9</t>
    </r>
  </si>
  <si>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</si>
  <si>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</si>
  <si>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t xml:space="preserve">2.  Total hours of programs transmitted </t>
    </r>
    <r>
      <rPr>
        <sz val="11"/>
        <color theme="1"/>
        <rFont val="Calibri"/>
        <family val="2"/>
        <scheme val="minor"/>
      </rPr>
      <t>- Enter the total hours of programs transmitted in decimal format.</t>
    </r>
  </si>
  <si>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</si>
  <si>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</si>
  <si>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</si>
  <si>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</si>
  <si>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</si>
  <si>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</si>
  <si>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</si>
  <si>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</si>
  <si>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</si>
  <si>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t xml:space="preserve">New service in Australia </t>
    </r>
    <r>
      <rPr>
        <b/>
        <vertAlign val="superscript"/>
        <sz val="11"/>
        <color theme="1"/>
        <rFont val="Calibri"/>
        <family val="2"/>
        <scheme val="minor"/>
      </rPr>
      <t>9</t>
    </r>
  </si>
  <si>
    <r>
      <t>New Service in Australia</t>
    </r>
    <r>
      <rPr>
        <b/>
        <vertAlign val="superscript"/>
        <sz val="8"/>
        <color theme="1"/>
        <rFont val="Calibri"/>
        <family val="2"/>
        <scheme val="minor"/>
      </rPr>
      <t xml:space="preserve">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</si>
  <si>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</si>
  <si>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</si>
  <si>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</si>
  <si>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</si>
  <si>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</si>
  <si>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</si>
  <si>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</si>
  <si>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</si>
  <si>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set out in the Act.  If the channel was granted a target reduction order by the ACMA, please enter the 'reduced annual captioning target' for the relevant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</si>
  <si>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</si>
  <si>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 130ZV(6) of the Act (being a new service), please enter '0 %'.   </t>
    </r>
  </si>
  <si>
    <t>(eg3)  News Channel 1</t>
  </si>
  <si>
    <t>(eg4)  News Channel 2</t>
  </si>
  <si>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</si>
  <si>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</si>
  <si>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</si>
  <si>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</si>
  <si>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t>
    </r>
    <r>
      <rPr>
        <sz val="11"/>
        <rFont val="Calibri"/>
        <family val="2"/>
        <scheme val="minor"/>
      </rPr>
      <t xml:space="preserve"> excluded fro</t>
    </r>
    <r>
      <rPr>
        <sz val="11"/>
        <color theme="1"/>
        <rFont val="Calibri"/>
        <family val="2"/>
        <scheme val="minor"/>
      </rPr>
      <t xml:space="preserve">m the annual captioning target for the financial year under s.130ZV(6) of the Act. (S.130ZV(6) </t>
    </r>
    <r>
      <rPr>
        <sz val="11"/>
        <rFont val="Calibri"/>
        <family val="2"/>
        <scheme val="minor"/>
      </rPr>
      <t>excludes new su</t>
    </r>
    <r>
      <rPr>
        <sz val="11"/>
        <color theme="1"/>
        <rFont val="Calibri"/>
        <family val="2"/>
        <scheme val="minor"/>
      </rPr>
      <t xml:space="preserve">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</si>
  <si>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</si>
  <si>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 </t>
    </r>
    <r>
      <rPr>
        <b/>
        <sz val="11"/>
        <color theme="1"/>
        <rFont val="Calibri"/>
        <family val="2"/>
        <scheme val="minor"/>
      </rPr>
      <t xml:space="preserve">If 'Y' is indicated here, please answer the question about new channels at the end of this tab. </t>
    </r>
  </si>
  <si>
    <r>
      <t xml:space="preserve">S.130ZX exemption </t>
    </r>
    <r>
      <rPr>
        <b/>
        <vertAlign val="superscript"/>
        <sz val="11"/>
        <color theme="1"/>
        <rFont val="Calibri"/>
        <family val="2"/>
        <scheme val="minor"/>
      </rPr>
      <t>6</t>
    </r>
  </si>
  <si>
    <t>Foxtel Movies Premiere</t>
  </si>
  <si>
    <t>Foxtel Movies Action</t>
  </si>
  <si>
    <t>Foxtel Movies Comedy</t>
  </si>
  <si>
    <t>Foxtel Movies Romance</t>
  </si>
  <si>
    <t>Foxtel Movies Family</t>
  </si>
  <si>
    <t>Foxtel Movies Thriller</t>
  </si>
  <si>
    <t>Foxtel Movies Greats</t>
  </si>
  <si>
    <t>FOX8</t>
  </si>
  <si>
    <t>Cartoon Network</t>
  </si>
  <si>
    <t>E!</t>
  </si>
  <si>
    <t>FOX Classics</t>
  </si>
  <si>
    <t>UKTV</t>
  </si>
  <si>
    <t>Animal Planet</t>
  </si>
  <si>
    <t>Boomerang</t>
  </si>
  <si>
    <t>A&amp;E</t>
  </si>
  <si>
    <t>History</t>
  </si>
  <si>
    <t>TLC</t>
  </si>
  <si>
    <t>BBC First</t>
  </si>
  <si>
    <t>The Comedy Channel</t>
  </si>
  <si>
    <t>Daystar</t>
  </si>
  <si>
    <t>Sonlife</t>
  </si>
  <si>
    <t>TVSN</t>
  </si>
  <si>
    <t>EXPO Channel</t>
  </si>
  <si>
    <t>Aurora</t>
  </si>
  <si>
    <t>Australian Christian Channel</t>
  </si>
  <si>
    <t>CNBC</t>
  </si>
  <si>
    <t>Sky News UK</t>
  </si>
  <si>
    <t>Sky News Weather</t>
  </si>
  <si>
    <t>BBC World News</t>
  </si>
  <si>
    <t>Bloomberg</t>
  </si>
  <si>
    <t>Sky News Extra</t>
  </si>
  <si>
    <t>Russia Today</t>
  </si>
  <si>
    <t>FOX News</t>
  </si>
  <si>
    <t>Sky News</t>
  </si>
  <si>
    <t>ESPN</t>
  </si>
  <si>
    <t>Sky Racing</t>
  </si>
  <si>
    <t>Sky Racing 2</t>
  </si>
  <si>
    <t>Sky Thoroughbred Central</t>
  </si>
  <si>
    <t>Main Event</t>
  </si>
  <si>
    <t>Racing.com</t>
  </si>
  <si>
    <t>Fox Sports Australia Pty Limited</t>
  </si>
  <si>
    <t>beIN Sports Australia Pty Limited</t>
  </si>
  <si>
    <t>Foxtel Movies Drama</t>
  </si>
  <si>
    <t>Foxtel Movies Hits</t>
  </si>
  <si>
    <t>Foxtel Movies Kids</t>
  </si>
  <si>
    <r>
      <rPr>
        <b/>
        <sz val="11"/>
        <color theme="1"/>
        <rFont val="Calibri"/>
        <family val="2"/>
        <scheme val="minor"/>
      </rPr>
      <t xml:space="preserve">Notes for new channels: 
</t>
    </r>
    <r>
      <rPr>
        <sz val="11"/>
        <color theme="1"/>
        <rFont val="Calibri"/>
        <family val="2"/>
        <scheme val="minor"/>
      </rPr>
      <t xml:space="preserve">Please confirm that each of the new services meets the requirement that the service predominantly consists of programs not transmitted in Australia prior to its commencement.  Please provide details below. </t>
    </r>
  </si>
  <si>
    <t>FOX Funny</t>
  </si>
  <si>
    <t>FOX Crime</t>
  </si>
  <si>
    <t>BBC Earth</t>
  </si>
  <si>
    <t>FOX One</t>
  </si>
  <si>
    <t>FOX Sleuth</t>
  </si>
  <si>
    <t>FOX Sci-Fi</t>
  </si>
  <si>
    <t>Discovery Turbo</t>
  </si>
  <si>
    <t>Hillsong</t>
  </si>
  <si>
    <t>BoxSets</t>
  </si>
  <si>
    <t>LifeStyle Food</t>
  </si>
  <si>
    <t>LifeStyle Home</t>
  </si>
  <si>
    <t>Discovery Channel</t>
  </si>
  <si>
    <t>MTV</t>
  </si>
  <si>
    <t>Nickelodeon</t>
  </si>
  <si>
    <t>1 July 2020 - 30 June 2021</t>
  </si>
  <si>
    <t>FOX Comedy</t>
  </si>
  <si>
    <t>MTV Hits</t>
  </si>
  <si>
    <t>MTV Classics</t>
  </si>
  <si>
    <t>Club MTV</t>
  </si>
  <si>
    <t>Country Music Television</t>
  </si>
  <si>
    <t>Nick Music</t>
  </si>
  <si>
    <t>Ultra HD Movies</t>
  </si>
  <si>
    <t>Lifetime Movie Network (LMN)</t>
  </si>
  <si>
    <t>FOX Arena</t>
  </si>
  <si>
    <t>FOX Showcase</t>
  </si>
  <si>
    <t>LifeStyle</t>
  </si>
  <si>
    <t>Universal TV</t>
  </si>
  <si>
    <t>Crime &amp; Investigation</t>
  </si>
  <si>
    <t>Investigation Discovery</t>
  </si>
  <si>
    <t>Nick Jr</t>
  </si>
  <si>
    <t>CGTN Doco</t>
  </si>
  <si>
    <t>Foxtel Arts</t>
  </si>
  <si>
    <t>Kids Pop-Up</t>
  </si>
  <si>
    <t>CGTN</t>
  </si>
  <si>
    <t>TRT</t>
  </si>
  <si>
    <t>FOXW Pop-Up</t>
  </si>
  <si>
    <t>ESPN2</t>
  </si>
  <si>
    <t>Fox Footy</t>
  </si>
  <si>
    <t>Fox Sports 503</t>
  </si>
  <si>
    <t>Fox Sports 505</t>
  </si>
  <si>
    <t>Fox Sports 506</t>
  </si>
  <si>
    <t>Fox Sports More</t>
  </si>
  <si>
    <t>Fox Sports News</t>
  </si>
  <si>
    <t>Cbeebies</t>
  </si>
  <si>
    <t>Al Jazeera</t>
  </si>
  <si>
    <t>Fox League</t>
  </si>
  <si>
    <t>National Geographic Wild</t>
  </si>
  <si>
    <r>
      <t>National Geographi</t>
    </r>
    <r>
      <rPr>
        <sz val="11"/>
        <rFont val="Calibri"/>
        <family val="2"/>
        <scheme val="minor"/>
      </rPr>
      <t>c</t>
    </r>
  </si>
  <si>
    <t>CNN</t>
  </si>
  <si>
    <t>NHK WORLD</t>
  </si>
  <si>
    <t>beIN1</t>
  </si>
  <si>
    <t>beIN2</t>
  </si>
  <si>
    <t>beIN3</t>
  </si>
  <si>
    <t>Fox Sports Cricket</t>
  </si>
  <si>
    <t>Ultra HD Sport</t>
  </si>
  <si>
    <t>Not applicable.</t>
  </si>
  <si>
    <t>Telstra Pay TV limited</t>
  </si>
  <si>
    <t>STV/TRO-120</t>
  </si>
  <si>
    <t>STV/TRO-102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</si>
</sst>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8"/>
      <color theme="1"/>
      <name val="Calibri"/>
      <family val="2"/>
      <scheme val="minor"/>
    </font>
    <font>
      <sz val="9"/>
      <color theme="1"/>
      <name val="Calibri"/>
      <family val="2"/>
      <scheme val="minor"/>
    </font>
    <font>
      <b/>
      <sz val="8"/>
      <color theme="1"/>
      <name val="Calibri"/>
      <family val="2"/>
      <scheme val="minor"/>
    </font>
    <font>
      <b/>
      <vertAlign val="superscript"/>
      <sz val="8"/>
      <color theme="1"/>
      <name val="Calibri"/>
      <family val="2"/>
      <scheme val="minor"/>
    </font>
    <font>
      <sz val="11"/>
      <color rgb="FFFF0000"/>
      <name val="Calibri"/>
      <family val="2"/>
      <scheme val="minor"/>
    </font>
    <font>
      <sz val="9"/>
      <color rgb="FFFF0000"/>
      <name val="Calibri"/>
      <family val="2"/>
      <scheme val="minor"/>
    </font>
    <font>
      <sz val="11"/>
      <color rgb="FF242424"/>
      <name val="Segoe UI"/>
      <family val="2"/>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265">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7" xfId="0" applyFont="1" applyFill="1" applyBorder="1"/>
    <xf numFmtId="0" fontId="4" fillId="2" borderId="7"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7" xfId="0" applyFont="1" applyFill="1" applyBorder="1" applyAlignment="1">
      <alignment horizontal="left" vertical="center" wrapText="1"/>
    </xf>
    <xf numFmtId="0" fontId="0" fillId="0" borderId="0" xfId="0" applyFill="1" applyAlignment="1">
      <alignment wrapText="1"/>
    </xf>
    <xf numFmtId="0" fontId="0" fillId="0" borderId="0" xfId="0" applyAlignment="1">
      <alignment vertical="top"/>
    </xf>
    <xf numFmtId="0" fontId="4" fillId="0" borderId="0" xfId="0" applyFont="1" applyBorder="1" applyAlignment="1">
      <alignment horizontal="left"/>
    </xf>
    <xf numFmtId="0" fontId="11" fillId="0" borderId="17" xfId="0" applyFont="1" applyFill="1" applyBorder="1" applyAlignment="1">
      <alignment wrapText="1"/>
    </xf>
    <xf numFmtId="0" fontId="0" fillId="2" borderId="13" xfId="0" applyFill="1" applyBorder="1" applyAlignment="1">
      <alignment vertical="center"/>
    </xf>
    <xf numFmtId="0" fontId="0" fillId="2" borderId="19" xfId="0" applyFill="1" applyBorder="1" applyAlignment="1">
      <alignment vertical="center"/>
    </xf>
    <xf numFmtId="0" fontId="0" fillId="2" borderId="14" xfId="0" applyFill="1" applyBorder="1" applyAlignment="1">
      <alignment vertical="center"/>
    </xf>
    <xf numFmtId="0" fontId="12" fillId="2" borderId="17" xfId="0" applyFont="1" applyFill="1" applyBorder="1" applyAlignment="1">
      <alignment wrapText="1"/>
    </xf>
    <xf numFmtId="0" fontId="0" fillId="0" borderId="2" xfId="0" applyBorder="1" applyAlignment="1" applyProtection="1">
      <alignment wrapText="1"/>
      <protection locked="0"/>
    </xf>
    <xf numFmtId="2" fontId="0" fillId="0" borderId="1" xfId="0" applyNumberFormat="1" applyBorder="1" applyProtection="1">
      <protection locked="0"/>
    </xf>
    <xf numFmtId="2" fontId="0" fillId="0" borderId="2" xfId="0" applyNumberFormat="1" applyBorder="1" applyProtection="1">
      <protection locked="0"/>
    </xf>
    <xf numFmtId="0" fontId="0" fillId="0" borderId="2" xfId="0" applyBorder="1" applyProtection="1">
      <protection locked="0"/>
    </xf>
    <xf numFmtId="10" fontId="0" fillId="8" borderId="27" xfId="0" applyNumberFormat="1" applyFill="1" applyBorder="1" applyProtection="1">
      <protection locked="0"/>
    </xf>
    <xf numFmtId="10" fontId="0" fillId="14" borderId="2" xfId="0" applyNumberFormat="1" applyFill="1" applyBorder="1" applyAlignment="1" applyProtection="1">
      <alignment horizontal="center"/>
      <protection locked="0"/>
    </xf>
    <xf numFmtId="0" fontId="0" fillId="7" borderId="2" xfId="0" applyFill="1" applyBorder="1" applyProtection="1">
      <protection locked="0"/>
    </xf>
    <xf numFmtId="0" fontId="0" fillId="13" borderId="2" xfId="0" applyFill="1" applyBorder="1" applyProtection="1">
      <protection locked="0"/>
    </xf>
    <xf numFmtId="14" fontId="0" fillId="10" borderId="2" xfId="0" applyNumberFormat="1" applyFill="1" applyBorder="1" applyProtection="1">
      <protection locked="0"/>
    </xf>
    <xf numFmtId="14" fontId="0" fillId="12" borderId="8" xfId="0" applyNumberFormat="1" applyFill="1" applyBorder="1" applyProtection="1">
      <protection locked="0"/>
    </xf>
    <xf numFmtId="0" fontId="0" fillId="10" borderId="2" xfId="0" applyFill="1" applyBorder="1" applyProtection="1">
      <protection locked="0"/>
    </xf>
    <xf numFmtId="0" fontId="0" fillId="12" borderId="8"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0" fillId="2" borderId="6" xfId="0" applyFill="1" applyBorder="1" applyAlignment="1">
      <alignment horizontal="left" wrapText="1"/>
    </xf>
    <xf numFmtId="0" fontId="6" fillId="2" borderId="7"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8" borderId="25" xfId="0" applyFill="1" applyBorder="1" applyProtection="1"/>
    <xf numFmtId="10" fontId="0" fillId="8" borderId="2" xfId="0" applyNumberFormat="1" applyFill="1" applyBorder="1" applyAlignment="1" applyProtection="1">
      <alignment horizontal="center"/>
    </xf>
    <xf numFmtId="0" fontId="0" fillId="8" borderId="2" xfId="0" applyFill="1" applyBorder="1" applyProtection="1"/>
    <xf numFmtId="14" fontId="0" fillId="8" borderId="2" xfId="0" applyNumberFormat="1" applyFill="1" applyBorder="1" applyProtection="1"/>
    <xf numFmtId="14" fontId="0" fillId="8" borderId="8" xfId="0" applyNumberFormat="1" applyFill="1" applyBorder="1" applyProtection="1"/>
    <xf numFmtId="0" fontId="6" fillId="0" borderId="22" xfId="0" applyFont="1" applyBorder="1" applyAlignment="1" applyProtection="1">
      <alignment horizontal="left" vertical="center" wrapText="1"/>
    </xf>
    <xf numFmtId="0" fontId="4" fillId="2" borderId="9" xfId="0" applyFont="1" applyFill="1" applyBorder="1" applyAlignment="1" applyProtection="1">
      <alignment horizontal="center" textRotation="90" wrapText="1"/>
    </xf>
    <xf numFmtId="0" fontId="4" fillId="2" borderId="10" xfId="0" applyFont="1" applyFill="1" applyBorder="1" applyAlignment="1" applyProtection="1">
      <alignment horizontal="center" textRotation="90" wrapText="1"/>
    </xf>
    <xf numFmtId="0" fontId="4" fillId="2" borderId="11" xfId="0" applyFont="1" applyFill="1" applyBorder="1" applyAlignment="1" applyProtection="1">
      <alignment horizontal="center" textRotation="90" wrapText="1"/>
    </xf>
    <xf numFmtId="0" fontId="4" fillId="8" borderId="26" xfId="0" applyFont="1" applyFill="1" applyBorder="1" applyAlignment="1" applyProtection="1">
      <alignment horizontal="center" textRotation="90" wrapText="1"/>
    </xf>
    <xf numFmtId="0" fontId="4" fillId="6" borderId="10" xfId="0" applyFont="1" applyFill="1" applyBorder="1" applyAlignment="1" applyProtection="1">
      <alignment horizontal="center" textRotation="90" wrapText="1"/>
    </xf>
    <xf numFmtId="0" fontId="4" fillId="5" borderId="10" xfId="0" applyFont="1" applyFill="1" applyBorder="1" applyAlignment="1" applyProtection="1">
      <alignment horizontal="center" textRotation="90" wrapText="1"/>
    </xf>
    <xf numFmtId="0" fontId="4" fillId="7" borderId="10" xfId="0" applyFont="1" applyFill="1" applyBorder="1" applyAlignment="1" applyProtection="1">
      <alignment horizontal="center" textRotation="90" wrapText="1"/>
    </xf>
    <xf numFmtId="0" fontId="4" fillId="9" borderId="10" xfId="0" applyFont="1" applyFill="1" applyBorder="1" applyAlignment="1" applyProtection="1">
      <alignment horizontal="center" textRotation="90" wrapText="1"/>
    </xf>
    <xf numFmtId="0" fontId="4" fillId="10" borderId="10" xfId="0" applyFont="1" applyFill="1" applyBorder="1" applyAlignment="1" applyProtection="1">
      <alignment horizontal="center" textRotation="90" wrapText="1"/>
    </xf>
    <xf numFmtId="0" fontId="4" fillId="11" borderId="11" xfId="0" applyFont="1" applyFill="1" applyBorder="1" applyAlignment="1" applyProtection="1">
      <alignment horizontal="center" textRotation="90" wrapText="1"/>
    </xf>
    <xf numFmtId="0" fontId="0" fillId="0" borderId="25" xfId="0" applyBorder="1" applyAlignment="1" applyProtection="1">
      <alignment wrapText="1"/>
      <protection locked="0"/>
    </xf>
    <xf numFmtId="0" fontId="13" fillId="0" borderId="0" xfId="0" applyFont="1" applyBorder="1"/>
    <xf numFmtId="10" fontId="15" fillId="14" borderId="2" xfId="0" applyNumberFormat="1" applyFont="1" applyFill="1" applyBorder="1" applyAlignment="1" applyProtection="1">
      <alignment horizontal="center"/>
      <protection locked="0"/>
    </xf>
    <xf numFmtId="0" fontId="15" fillId="7" borderId="2" xfId="0" applyFont="1" applyFill="1" applyBorder="1" applyProtection="1">
      <protection locked="0"/>
    </xf>
    <xf numFmtId="0" fontId="15" fillId="13" borderId="2" xfId="0" applyFont="1" applyFill="1" applyBorder="1" applyProtection="1">
      <protection locked="0"/>
    </xf>
    <xf numFmtId="14" fontId="15" fillId="10" borderId="2" xfId="0" applyNumberFormat="1" applyFont="1" applyFill="1" applyBorder="1" applyProtection="1">
      <protection locked="0"/>
    </xf>
    <xf numFmtId="0" fontId="15" fillId="10" borderId="2" xfId="0" applyFont="1" applyFill="1" applyBorder="1" applyProtection="1">
      <protection locked="0"/>
    </xf>
    <xf numFmtId="10" fontId="14" fillId="8" borderId="2" xfId="0" applyNumberFormat="1" applyFont="1" applyFill="1" applyBorder="1" applyAlignment="1" applyProtection="1">
      <alignment horizontal="center"/>
    </xf>
    <xf numFmtId="0" fontId="14" fillId="8" borderId="2" xfId="0" applyFont="1" applyFill="1" applyBorder="1" applyProtection="1"/>
    <xf numFmtId="14" fontId="14" fillId="8" borderId="2" xfId="0" applyNumberFormat="1" applyFont="1" applyFill="1" applyBorder="1" applyProtection="1"/>
    <xf numFmtId="14" fontId="14" fillId="8" borderId="8" xfId="0" applyNumberFormat="1" applyFont="1" applyFill="1" applyBorder="1" applyProtection="1"/>
    <xf numFmtId="10" fontId="0" fillId="6" borderId="2" xfId="0" applyNumberFormat="1" applyFill="1" applyBorder="1" applyProtection="1"/>
    <xf numFmtId="10" fontId="0" fillId="2" borderId="8" xfId="0" applyNumberFormat="1" applyFill="1" applyBorder="1" applyProtection="1"/>
    <xf numFmtId="0" fontId="11" fillId="0" borderId="0" xfId="0" applyFont="1" applyFill="1" applyBorder="1" applyAlignment="1" applyProtection="1">
      <alignment horizontal="left" vertical="top" wrapText="1"/>
    </xf>
    <xf numFmtId="10" fontId="0" fillId="2" borderId="2" xfId="0" applyNumberFormat="1" applyFill="1" applyBorder="1" applyProtection="1"/>
    <xf numFmtId="10" fontId="0" fillId="8" borderId="2" xfId="0" applyNumberFormat="1" applyFill="1" applyBorder="1" applyProtection="1">
      <protection locked="0"/>
    </xf>
    <xf numFmtId="0" fontId="0" fillId="8" borderId="1" xfId="0" applyFill="1" applyBorder="1" applyProtection="1"/>
    <xf numFmtId="0" fontId="0" fillId="0" borderId="1" xfId="0" applyBorder="1" applyAlignment="1" applyProtection="1">
      <alignment wrapText="1"/>
      <protection locked="0"/>
    </xf>
    <xf numFmtId="0" fontId="6" fillId="0" borderId="3" xfId="0" applyFont="1" applyBorder="1" applyAlignment="1" applyProtection="1">
      <alignment horizontal="left" vertical="center" wrapText="1"/>
    </xf>
    <xf numFmtId="0" fontId="4" fillId="2" borderId="4" xfId="0" applyFont="1" applyFill="1" applyBorder="1" applyAlignment="1" applyProtection="1">
      <alignment horizontal="center" textRotation="90" wrapText="1"/>
    </xf>
    <xf numFmtId="0" fontId="4" fillId="8" borderId="4" xfId="0" applyFont="1" applyFill="1" applyBorder="1" applyAlignment="1" applyProtection="1">
      <alignment horizontal="center" textRotation="90" wrapText="1"/>
    </xf>
    <xf numFmtId="0" fontId="4" fillId="6" borderId="4" xfId="0" applyFont="1" applyFill="1" applyBorder="1" applyAlignment="1" applyProtection="1">
      <alignment horizontal="center" textRotation="90" wrapText="1"/>
    </xf>
    <xf numFmtId="0" fontId="4" fillId="5" borderId="4" xfId="0" applyFont="1" applyFill="1" applyBorder="1" applyAlignment="1" applyProtection="1">
      <alignment horizontal="center" textRotation="90" wrapText="1"/>
    </xf>
    <xf numFmtId="0" fontId="4" fillId="7" borderId="4" xfId="0" applyFont="1" applyFill="1" applyBorder="1" applyAlignment="1" applyProtection="1">
      <alignment horizontal="center" textRotation="90" wrapText="1"/>
    </xf>
    <xf numFmtId="0" fontId="4" fillId="9" borderId="4" xfId="0" applyFont="1" applyFill="1" applyBorder="1" applyAlignment="1" applyProtection="1">
      <alignment horizontal="center" textRotation="90" wrapText="1"/>
    </xf>
    <xf numFmtId="0" fontId="4" fillId="10" borderId="4" xfId="0" applyFont="1" applyFill="1" applyBorder="1" applyAlignment="1" applyProtection="1">
      <alignment horizontal="center" textRotation="90" wrapText="1"/>
    </xf>
    <xf numFmtId="0" fontId="0" fillId="0" borderId="0" xfId="0" applyBorder="1" applyAlignment="1">
      <alignment horizontal="center" vertical="center"/>
    </xf>
    <xf numFmtId="0" fontId="4" fillId="15" borderId="4" xfId="0" applyFont="1" applyFill="1" applyBorder="1" applyAlignment="1" applyProtection="1">
      <alignment horizontal="center" textRotation="90" wrapText="1"/>
    </xf>
    <xf numFmtId="0" fontId="0" fillId="16" borderId="8" xfId="0" applyFill="1" applyBorder="1" applyProtection="1">
      <protection locked="0"/>
    </xf>
    <xf numFmtId="0" fontId="4" fillId="16" borderId="11" xfId="0" applyFont="1" applyFill="1" applyBorder="1" applyAlignment="1" applyProtection="1">
      <alignment horizontal="center" textRotation="90" wrapText="1"/>
    </xf>
    <xf numFmtId="14" fontId="15" fillId="12" borderId="8" xfId="0" applyNumberFormat="1" applyFont="1" applyFill="1" applyBorder="1" applyProtection="1">
      <protection locked="0"/>
    </xf>
    <xf numFmtId="0" fontId="15" fillId="12" borderId="8" xfId="0" applyFont="1" applyFill="1" applyBorder="1" applyProtection="1">
      <protection locked="0"/>
    </xf>
    <xf numFmtId="0" fontId="4" fillId="11" borderId="5" xfId="0" applyFont="1" applyFill="1" applyBorder="1" applyAlignment="1" applyProtection="1">
      <alignment horizontal="center" textRotation="90" wrapText="1"/>
    </xf>
    <xf numFmtId="14" fontId="0" fillId="16" borderId="2" xfId="0" applyNumberFormat="1" applyFill="1" applyBorder="1" applyProtection="1">
      <protection locked="0"/>
    </xf>
    <xf numFmtId="0" fontId="0" fillId="16" borderId="2" xfId="0" applyFill="1" applyBorder="1" applyProtection="1">
      <protection locked="0"/>
    </xf>
    <xf numFmtId="0" fontId="0" fillId="16" borderId="1" xfId="0" applyFont="1" applyFill="1" applyBorder="1" applyProtection="1"/>
    <xf numFmtId="0" fontId="0" fillId="16" borderId="2" xfId="0" applyFont="1" applyFill="1" applyBorder="1" applyProtection="1"/>
    <xf numFmtId="9" fontId="0" fillId="16" borderId="2" xfId="0" applyNumberFormat="1" applyFont="1" applyFill="1" applyBorder="1" applyProtection="1"/>
    <xf numFmtId="10" fontId="0" fillId="16" borderId="2" xfId="0" applyNumberFormat="1" applyFont="1" applyFill="1" applyBorder="1" applyAlignment="1" applyProtection="1">
      <alignment horizontal="center"/>
    </xf>
    <xf numFmtId="14" fontId="0" fillId="16" borderId="8" xfId="0" applyNumberFormat="1" applyFont="1" applyFill="1" applyBorder="1" applyProtection="1"/>
    <xf numFmtId="14" fontId="0" fillId="16" borderId="2" xfId="0" applyNumberFormat="1" applyFont="1" applyFill="1" applyBorder="1" applyProtection="1"/>
    <xf numFmtId="0" fontId="0" fillId="16" borderId="25" xfId="0" applyFont="1" applyFill="1" applyBorder="1" applyProtection="1"/>
    <xf numFmtId="9" fontId="0" fillId="16" borderId="8" xfId="0" applyNumberFormat="1" applyFont="1" applyFill="1" applyBorder="1" applyProtection="1"/>
    <xf numFmtId="0" fontId="0" fillId="16" borderId="8" xfId="0" applyFont="1" applyFill="1" applyBorder="1" applyProtection="1"/>
    <xf numFmtId="9" fontId="0" fillId="16" borderId="39" xfId="0" applyNumberFormat="1" applyFont="1" applyFill="1" applyBorder="1" applyProtection="1"/>
    <xf numFmtId="10" fontId="0" fillId="16" borderId="27" xfId="0" applyNumberFormat="1" applyFont="1" applyFill="1" applyBorder="1" applyAlignment="1" applyProtection="1">
      <alignment horizontal="center"/>
    </xf>
    <xf numFmtId="14" fontId="0" fillId="16" borderId="27" xfId="0" applyNumberFormat="1" applyFont="1" applyFill="1" applyBorder="1" applyProtection="1"/>
    <xf numFmtId="0" fontId="4" fillId="16" borderId="4" xfId="0" applyFont="1" applyFill="1" applyBorder="1" applyAlignment="1" applyProtection="1">
      <alignment horizontal="center" textRotation="90" wrapText="1"/>
    </xf>
    <xf numFmtId="1" fontId="0" fillId="8" borderId="2" xfId="0" applyNumberFormat="1" applyFill="1" applyBorder="1" applyProtection="1"/>
    <xf numFmtId="1" fontId="0" fillId="16" borderId="2" xfId="0" applyNumberFormat="1" applyFont="1" applyFill="1" applyBorder="1" applyProtection="1"/>
    <xf numFmtId="9" fontId="0" fillId="8" borderId="2" xfId="0" applyNumberFormat="1" applyFill="1" applyBorder="1" applyProtection="1"/>
    <xf numFmtId="1" fontId="0" fillId="8" borderId="1" xfId="0" applyNumberFormat="1" applyFill="1" applyBorder="1" applyProtection="1"/>
    <xf numFmtId="1" fontId="0" fillId="16" borderId="1" xfId="0" applyNumberFormat="1" applyFont="1" applyFill="1" applyBorder="1" applyProtection="1"/>
    <xf numFmtId="9" fontId="0" fillId="8" borderId="8" xfId="0" applyNumberFormat="1" applyFill="1" applyBorder="1" applyProtection="1"/>
    <xf numFmtId="9" fontId="0" fillId="8" borderId="27" xfId="0" applyNumberFormat="1" applyFill="1" applyBorder="1" applyProtection="1"/>
    <xf numFmtId="0" fontId="0" fillId="0" borderId="0" xfId="0" applyAlignment="1">
      <alignment horizontal="center" vertical="center" wrapText="1"/>
    </xf>
    <xf numFmtId="0" fontId="5" fillId="0" borderId="0" xfId="0" applyFont="1" applyAlignment="1">
      <alignment horizontal="center" vertical="center"/>
    </xf>
    <xf numFmtId="0" fontId="0" fillId="0" borderId="17" xfId="0" applyFont="1" applyFill="1" applyBorder="1" applyAlignment="1">
      <alignment wrapText="1"/>
    </xf>
    <xf numFmtId="0" fontId="5" fillId="0" borderId="0" xfId="0" applyFont="1" applyAlignment="1">
      <alignment horizontal="right"/>
    </xf>
    <xf numFmtId="0" fontId="5" fillId="0" borderId="0" xfId="0" applyFont="1" applyAlignment="1" applyProtection="1">
      <alignment horizontal="center"/>
    </xf>
    <xf numFmtId="0" fontId="5" fillId="0" borderId="0" xfId="0" applyFont="1" applyAlignment="1" applyProtection="1"/>
    <xf numFmtId="0" fontId="4" fillId="17" borderId="4" xfId="0" applyFont="1" applyFill="1" applyBorder="1" applyAlignment="1" applyProtection="1">
      <alignment vertical="center" wrapText="1"/>
    </xf>
    <xf numFmtId="0" fontId="0" fillId="0" borderId="0" xfId="0" applyProtection="1">
      <protection locked="0"/>
    </xf>
    <xf numFmtId="14" fontId="0" fillId="12" borderId="8" xfId="0" applyNumberFormat="1" applyFont="1" applyFill="1" applyBorder="1" applyProtection="1">
      <protection locked="0"/>
    </xf>
    <xf numFmtId="0" fontId="4" fillId="16" borderId="0" xfId="0" applyFont="1" applyFill="1" applyBorder="1" applyAlignment="1"/>
    <xf numFmtId="0" fontId="4" fillId="16" borderId="21" xfId="0" applyFont="1" applyFill="1" applyBorder="1" applyAlignment="1"/>
    <xf numFmtId="0" fontId="0" fillId="0" borderId="4" xfId="0" applyBorder="1" applyAlignment="1" applyProtection="1">
      <alignment wrapText="1"/>
      <protection locked="0"/>
    </xf>
    <xf numFmtId="2" fontId="0" fillId="0" borderId="4" xfId="0" applyNumberFormat="1" applyBorder="1" applyProtection="1">
      <protection locked="0"/>
    </xf>
    <xf numFmtId="10" fontId="0" fillId="2" borderId="4" xfId="0" applyNumberFormat="1" applyFill="1" applyBorder="1" applyProtection="1"/>
    <xf numFmtId="10" fontId="0" fillId="8" borderId="4" xfId="0" applyNumberFormat="1" applyFill="1" applyBorder="1" applyProtection="1">
      <protection locked="0"/>
    </xf>
    <xf numFmtId="10" fontId="0" fillId="6" borderId="4" xfId="0" applyNumberFormat="1" applyFill="1" applyBorder="1" applyProtection="1"/>
    <xf numFmtId="10" fontId="0" fillId="14" borderId="4" xfId="0" applyNumberFormat="1" applyFill="1" applyBorder="1" applyAlignment="1" applyProtection="1">
      <alignment horizontal="center"/>
      <protection locked="0"/>
    </xf>
    <xf numFmtId="0" fontId="0" fillId="7" borderId="4" xfId="0" applyFill="1" applyBorder="1" applyProtection="1">
      <protection locked="0"/>
    </xf>
    <xf numFmtId="0" fontId="0" fillId="13" borderId="4" xfId="0" applyFill="1" applyBorder="1" applyProtection="1">
      <protection locked="0"/>
    </xf>
    <xf numFmtId="0" fontId="0" fillId="16" borderId="4" xfId="0" applyFill="1" applyBorder="1" applyProtection="1">
      <protection locked="0"/>
    </xf>
    <xf numFmtId="0" fontId="15" fillId="10" borderId="4" xfId="0" applyFont="1" applyFill="1" applyBorder="1" applyProtection="1">
      <protection locked="0"/>
    </xf>
    <xf numFmtId="0" fontId="15" fillId="12" borderId="5" xfId="0" applyFont="1" applyFill="1" applyBorder="1" applyProtection="1">
      <protection locked="0"/>
    </xf>
    <xf numFmtId="0" fontId="0" fillId="15" borderId="4" xfId="0" applyFill="1" applyBorder="1" applyAlignment="1" applyProtection="1">
      <alignment horizontal="center"/>
      <protection locked="0"/>
    </xf>
    <xf numFmtId="0" fontId="0" fillId="15" borderId="2" xfId="0" applyFill="1" applyBorder="1" applyAlignment="1" applyProtection="1">
      <alignment horizontal="center"/>
      <protection locked="0"/>
    </xf>
    <xf numFmtId="14" fontId="0" fillId="15" borderId="2" xfId="0" applyNumberFormat="1" applyFill="1" applyBorder="1" applyAlignment="1" applyProtection="1">
      <alignment horizontal="center"/>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2" xfId="0" applyFont="1" applyFill="1" applyBorder="1" applyAlignment="1" applyProtection="1">
      <alignment wrapText="1"/>
      <protection locked="0"/>
    </xf>
    <xf numFmtId="0" fontId="0" fillId="0" borderId="2" xfId="0" applyFont="1" applyFill="1" applyBorder="1" applyAlignment="1" applyProtection="1">
      <alignment horizontal="left" wrapText="1"/>
      <protection locked="0"/>
    </xf>
    <xf numFmtId="0" fontId="0" fillId="0" borderId="27" xfId="0" applyFont="1" applyFill="1" applyBorder="1" applyAlignment="1" applyProtection="1">
      <alignment horizontal="left" wrapText="1"/>
      <protection locked="0"/>
    </xf>
    <xf numFmtId="0" fontId="0" fillId="3" borderId="2" xfId="0" applyFont="1" applyFill="1" applyBorder="1" applyAlignment="1" applyProtection="1">
      <alignment wrapText="1"/>
      <protection locked="0"/>
    </xf>
    <xf numFmtId="14" fontId="19" fillId="10" borderId="2" xfId="0" applyNumberFormat="1" applyFont="1" applyFill="1" applyBorder="1" applyProtection="1">
      <protection locked="0"/>
    </xf>
    <xf numFmtId="0" fontId="11" fillId="0" borderId="2" xfId="0" applyFont="1" applyFill="1" applyBorder="1" applyAlignment="1" applyProtection="1">
      <alignment horizontal="left" wrapText="1"/>
      <protection locked="0"/>
    </xf>
    <xf numFmtId="10" fontId="11" fillId="2" borderId="2" xfId="0" applyNumberFormat="1" applyFont="1" applyFill="1" applyBorder="1" applyProtection="1"/>
    <xf numFmtId="10" fontId="11" fillId="6" borderId="2" xfId="0" applyNumberFormat="1" applyFont="1" applyFill="1" applyBorder="1" applyProtection="1"/>
    <xf numFmtId="2" fontId="11" fillId="0" borderId="2" xfId="0" applyNumberFormat="1" applyFont="1" applyBorder="1" applyProtection="1">
      <protection locked="0"/>
    </xf>
    <xf numFmtId="2" fontId="11" fillId="0" borderId="1" xfId="0" applyNumberFormat="1" applyFont="1" applyBorder="1" applyProtection="1">
      <protection locked="0"/>
    </xf>
    <xf numFmtId="0" fontId="11" fillId="0" borderId="3"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20" fillId="0" borderId="2" xfId="0" applyFont="1" applyBorder="1"/>
    <xf numFmtId="0" fontId="4" fillId="0" borderId="0" xfId="0" applyFont="1" applyAlignment="1">
      <alignment horizontal="center"/>
    </xf>
    <xf numFmtId="0" fontId="0" fillId="0" borderId="0" xfId="0" applyAlignment="1">
      <alignment horizontal="center" vertical="center" wrapText="1"/>
    </xf>
    <xf numFmtId="0" fontId="0" fillId="0" borderId="40" xfId="0" applyBorder="1" applyAlignment="1" applyProtection="1">
      <alignment horizontal="left" vertical="top" wrapText="1"/>
      <protection locked="0"/>
    </xf>
    <xf numFmtId="0" fontId="0" fillId="0" borderId="12"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4" fillId="0" borderId="15" xfId="0" applyFont="1" applyBorder="1" applyAlignment="1" applyProtection="1">
      <alignment horizontal="left"/>
      <protection locked="0"/>
    </xf>
    <xf numFmtId="0" fontId="4" fillId="0" borderId="18" xfId="0" applyFont="1" applyBorder="1" applyProtection="1">
      <protection locked="0"/>
    </xf>
    <xf numFmtId="0" fontId="4" fillId="0" borderId="16" xfId="0" applyFont="1" applyBorder="1" applyProtection="1">
      <protection locked="0"/>
    </xf>
    <xf numFmtId="0" fontId="11" fillId="10" borderId="22" xfId="0" applyFont="1" applyFill="1" applyBorder="1" applyAlignment="1" applyProtection="1">
      <alignment horizontal="left" vertical="top" wrapText="1"/>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0" fillId="9" borderId="22" xfId="0"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7" borderId="22"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5" borderId="22" xfId="0" applyFill="1" applyBorder="1" applyAlignment="1" applyProtection="1">
      <alignment horizontal="left" vertical="center"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0" fillId="6" borderId="22" xfId="0" applyFill="1" applyBorder="1" applyAlignment="1" applyProtection="1">
      <alignment horizontal="left"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2" borderId="22"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8" borderId="22" xfId="0" applyFill="1" applyBorder="1" applyAlignment="1" applyProtection="1">
      <alignment horizontal="left" vertical="center"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4" fillId="2" borderId="22" xfId="0" applyFont="1" applyFill="1" applyBorder="1" applyAlignment="1" applyProtection="1">
      <alignment horizontal="left"/>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0" fillId="16" borderId="22" xfId="0" applyFont="1" applyFill="1" applyBorder="1" applyAlignment="1" applyProtection="1">
      <alignment horizontal="left" vertical="top" wrapText="1"/>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28" xfId="0" applyFont="1" applyBorder="1" applyAlignment="1" applyProtection="1">
      <alignment horizontal="left" vertical="top"/>
      <protection locked="0"/>
    </xf>
    <xf numFmtId="0" fontId="0" fillId="0" borderId="30" xfId="0" applyFont="1" applyBorder="1" applyAlignment="1" applyProtection="1">
      <alignment horizontal="left" vertical="top"/>
      <protection locked="0"/>
    </xf>
    <xf numFmtId="0" fontId="0" fillId="0" borderId="35" xfId="0" applyFont="1" applyBorder="1" applyAlignment="1" applyProtection="1">
      <alignment horizontal="left" vertical="top"/>
      <protection locked="0"/>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8" xfId="0" applyFont="1" applyFill="1" applyBorder="1" applyAlignment="1">
      <alignment horizontal="left"/>
    </xf>
    <xf numFmtId="0" fontId="11" fillId="11" borderId="32" xfId="0" applyFont="1" applyFill="1" applyBorder="1" applyAlignment="1" applyProtection="1">
      <alignment horizontal="left" vertical="top" wrapText="1"/>
    </xf>
    <xf numFmtId="0" fontId="11" fillId="11" borderId="33" xfId="0" applyFont="1" applyFill="1" applyBorder="1" applyAlignment="1" applyProtection="1">
      <alignment horizontal="left" vertical="top" wrapText="1"/>
    </xf>
    <xf numFmtId="0" fontId="11" fillId="11" borderId="34" xfId="0" applyFont="1" applyFill="1" applyBorder="1" applyAlignment="1" applyProtection="1">
      <alignment horizontal="left" vertical="top" wrapText="1"/>
    </xf>
    <xf numFmtId="0" fontId="0" fillId="16" borderId="32" xfId="0" applyFill="1" applyBorder="1" applyAlignment="1">
      <alignment horizontal="left" wrapText="1"/>
    </xf>
    <xf numFmtId="0" fontId="0" fillId="16" borderId="33" xfId="0" applyFill="1" applyBorder="1" applyAlignment="1">
      <alignment horizontal="left" wrapText="1"/>
    </xf>
    <xf numFmtId="0" fontId="0" fillId="16" borderId="34" xfId="0" applyFill="1" applyBorder="1" applyAlignment="1">
      <alignment horizontal="left" wrapText="1"/>
    </xf>
    <xf numFmtId="0" fontId="4" fillId="16" borderId="28" xfId="0" applyFont="1" applyFill="1" applyBorder="1" applyAlignment="1">
      <alignment horizontal="left" wrapText="1"/>
    </xf>
    <xf numFmtId="0" fontId="4" fillId="16" borderId="30" xfId="0" applyFont="1" applyFill="1" applyBorder="1" applyAlignment="1">
      <alignment horizontal="left" wrapText="1"/>
    </xf>
    <xf numFmtId="0" fontId="4" fillId="16" borderId="35" xfId="0" applyFont="1" applyFill="1" applyBorder="1" applyAlignment="1">
      <alignment horizontal="left" wrapText="1"/>
    </xf>
    <xf numFmtId="0" fontId="0" fillId="0" borderId="3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8" xfId="0" applyFont="1" applyFill="1" applyBorder="1" applyAlignment="1">
      <alignment horizontal="left" vertical="top" wrapText="1"/>
    </xf>
    <xf numFmtId="0" fontId="0" fillId="16" borderId="20" xfId="0" applyFill="1" applyBorder="1" applyAlignment="1">
      <alignment horizontal="left" wrapText="1"/>
    </xf>
    <xf numFmtId="0" fontId="0" fillId="16" borderId="0" xfId="0" applyFill="1" applyBorder="1" applyAlignment="1">
      <alignment horizontal="left" wrapText="1"/>
    </xf>
    <xf numFmtId="0" fontId="0" fillId="16" borderId="21" xfId="0" applyFill="1" applyBorder="1" applyAlignment="1">
      <alignment horizontal="left" wrapText="1"/>
    </xf>
    <xf numFmtId="0" fontId="0" fillId="0" borderId="32" xfId="0" applyFont="1" applyBorder="1" applyAlignment="1" applyProtection="1">
      <alignment horizontal="left" vertical="top"/>
      <protection locked="0"/>
    </xf>
    <xf numFmtId="0" fontId="0" fillId="0" borderId="33" xfId="0" applyFont="1" applyBorder="1" applyAlignment="1" applyProtection="1">
      <alignment horizontal="left" vertical="top"/>
      <protection locked="0"/>
    </xf>
    <xf numFmtId="0" fontId="0" fillId="0" borderId="34" xfId="0" applyFont="1" applyBorder="1" applyAlignment="1" applyProtection="1">
      <alignment horizontal="left" vertical="top"/>
      <protection locked="0"/>
    </xf>
    <xf numFmtId="0" fontId="4" fillId="2" borderId="25" xfId="0" applyFont="1" applyFill="1" applyBorder="1" applyAlignment="1">
      <alignment horizontal="left"/>
    </xf>
    <xf numFmtId="0" fontId="4" fillId="2" borderId="29" xfId="0" applyFont="1" applyFill="1" applyBorder="1" applyAlignment="1">
      <alignment horizontal="left"/>
    </xf>
    <xf numFmtId="0" fontId="4" fillId="2" borderId="31" xfId="0" applyFont="1" applyFill="1" applyBorder="1" applyAlignment="1">
      <alignment horizontal="left"/>
    </xf>
    <xf numFmtId="0" fontId="11" fillId="11" borderId="22" xfId="0" applyFont="1" applyFill="1" applyBorder="1" applyAlignment="1" applyProtection="1">
      <alignment horizontal="left" vertical="top" wrapText="1"/>
    </xf>
    <xf numFmtId="0" fontId="11" fillId="11" borderId="23" xfId="0" applyFont="1" applyFill="1" applyBorder="1" applyAlignment="1" applyProtection="1">
      <alignment horizontal="left" vertical="top" wrapText="1"/>
    </xf>
    <xf numFmtId="0" fontId="11" fillId="11" borderId="24" xfId="0" applyFont="1" applyFill="1" applyBorder="1" applyAlignment="1" applyProtection="1">
      <alignment horizontal="left" vertical="top" wrapText="1"/>
    </xf>
    <xf numFmtId="0" fontId="0" fillId="2" borderId="22" xfId="0" applyFill="1" applyBorder="1" applyAlignment="1" applyProtection="1">
      <alignment horizontal="left"/>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4" fillId="2" borderId="36" xfId="0" applyFont="1" applyFill="1" applyBorder="1" applyAlignment="1">
      <alignment horizontal="left"/>
    </xf>
    <xf numFmtId="0" fontId="4" fillId="2" borderId="37" xfId="0" applyFont="1" applyFill="1" applyBorder="1" applyAlignment="1">
      <alignment horizontal="left"/>
    </xf>
    <xf numFmtId="0" fontId="4" fillId="2" borderId="38" xfId="0" applyFont="1" applyFill="1" applyBorder="1" applyAlignment="1">
      <alignment horizontal="left"/>
    </xf>
    <xf numFmtId="0" fontId="4" fillId="16" borderId="20" xfId="0" applyFont="1" applyFill="1" applyBorder="1" applyAlignment="1">
      <alignment horizontal="left" wrapText="1"/>
    </xf>
    <xf numFmtId="0" fontId="4" fillId="16" borderId="0" xfId="0" applyFont="1" applyFill="1" applyBorder="1" applyAlignment="1">
      <alignment horizontal="left" wrapText="1"/>
    </xf>
    <xf numFmtId="0" fontId="4" fillId="16" borderId="21" xfId="0" applyFont="1" applyFill="1" applyBorder="1" applyAlignment="1">
      <alignment horizontal="left"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34" xfId="0" applyFont="1" applyBorder="1" applyAlignment="1" applyProtection="1">
      <alignment horizontal="left" vertical="top"/>
      <protection locked="0"/>
    </xf>
    <xf numFmtId="0" fontId="4" fillId="0" borderId="20"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28" xfId="0" applyFont="1" applyBorder="1" applyAlignment="1" applyProtection="1">
      <alignment horizontal="left" vertical="top"/>
      <protection locked="0"/>
    </xf>
    <xf numFmtId="0" fontId="4" fillId="0" borderId="30" xfId="0" applyFont="1" applyBorder="1" applyAlignment="1" applyProtection="1">
      <alignment horizontal="left" vertical="top"/>
      <protection locked="0"/>
    </xf>
    <xf numFmtId="0" fontId="4" fillId="0" borderId="35" xfId="0" applyFont="1" applyBorder="1" applyAlignment="1" applyProtection="1">
      <alignment horizontal="left" vertical="top"/>
      <protection locked="0"/>
    </xf>
    <xf numFmtId="0" fontId="11" fillId="11" borderId="32" xfId="0" applyFont="1" applyFill="1" applyBorder="1" applyAlignment="1" applyProtection="1">
      <alignment horizontal="left" vertical="top"/>
    </xf>
    <xf numFmtId="0" fontId="11" fillId="11" borderId="33" xfId="0" applyFont="1" applyFill="1" applyBorder="1" applyAlignment="1" applyProtection="1">
      <alignment horizontal="left" vertical="top"/>
    </xf>
    <xf numFmtId="0" fontId="11" fillId="11" borderId="34" xfId="0" applyFont="1" applyFill="1" applyBorder="1" applyAlignment="1" applyProtection="1">
      <alignment horizontal="left" vertical="top"/>
    </xf>
    <xf numFmtId="0" fontId="4" fillId="0" borderId="18" xfId="0" applyFont="1" applyBorder="1" applyAlignment="1" applyProtection="1">
      <alignment horizontal="left"/>
      <protection locked="0"/>
    </xf>
    <xf numFmtId="0" fontId="0" fillId="15" borderId="22" xfId="0" applyFont="1" applyFill="1" applyBorder="1" applyAlignment="1" applyProtection="1">
      <alignment horizontal="left" vertical="top" wrapText="1"/>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cellXfs>
  <cellStyles count="1">
    <cellStyle name="Normal" xfId="0" builtinId="0"/>
  </cellStyles>
  <dxfs count="19">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xdr:colOff>
      <xdr:row>0</xdr:row>
      <xdr:rowOff>137160</xdr:rowOff>
    </xdr:from>
    <xdr:to>
      <xdr:col>11</xdr:col>
      <xdr:colOff>640080</xdr:colOff>
      <xdr:row>2</xdr:row>
      <xdr:rowOff>321945</xdr:rowOff>
    </xdr:to>
    <xdr:pic>
      <xdr:nvPicPr>
        <xdr:cNvPr id="4" name="Picture 5" descr="ACMA_LOGO_BLACK_55mm">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86500" y="137160"/>
          <a:ext cx="2004060" cy="62674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60960</xdr:colOff>
      <xdr:row>0</xdr:row>
      <xdr:rowOff>99060</xdr:rowOff>
    </xdr:from>
    <xdr:to>
      <xdr:col>11</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topLeftCell="A7" zoomScale="90" zoomScaleNormal="90" workbookViewId="0">
      <selection activeCell="B19" sqref="B19"/>
    </sheetView>
  </sheetViews>
  <sheetFormatPr defaultRowHeight="15" x14ac:dyDescent="0.25"/>
  <cols>
    <col min="1" max="1" width="4.42578125" customWidth="1"/>
    <col min="2" max="2" width="80.140625" customWidth="1"/>
  </cols>
  <sheetData>
    <row r="1" spans="1:9" ht="18.75" x14ac:dyDescent="0.3">
      <c r="B1" s="126"/>
    </row>
    <row r="6" spans="1:9" ht="18.75" x14ac:dyDescent="0.25">
      <c r="B6" s="124" t="s">
        <v>54</v>
      </c>
      <c r="C6" s="15"/>
    </row>
    <row r="7" spans="1:9" ht="18.75" x14ac:dyDescent="0.3">
      <c r="B7" s="127" t="s">
        <v>55</v>
      </c>
      <c r="C7" s="128"/>
      <c r="D7" s="128"/>
      <c r="E7" s="128"/>
      <c r="F7" s="128"/>
      <c r="G7" s="128"/>
      <c r="H7" s="128"/>
      <c r="I7" s="128"/>
    </row>
    <row r="8" spans="1:9" ht="18.75" x14ac:dyDescent="0.3">
      <c r="A8" s="163" t="s">
        <v>4</v>
      </c>
      <c r="B8" s="163"/>
      <c r="C8" s="2"/>
      <c r="D8" s="2"/>
      <c r="E8" s="2"/>
      <c r="F8" s="2"/>
      <c r="G8" s="2"/>
      <c r="H8" s="2"/>
      <c r="I8" s="2"/>
    </row>
    <row r="9" spans="1:9" s="13" customFormat="1" ht="18.75" x14ac:dyDescent="0.25">
      <c r="A9" s="164" t="s">
        <v>3</v>
      </c>
      <c r="B9" s="164"/>
      <c r="C9" s="14"/>
      <c r="D9" s="15"/>
      <c r="E9" s="15"/>
      <c r="F9" s="15"/>
      <c r="G9" s="15"/>
      <c r="H9" s="15"/>
      <c r="I9" s="15"/>
    </row>
    <row r="10" spans="1:9" s="13" customFormat="1" ht="30" customHeight="1" x14ac:dyDescent="0.25">
      <c r="A10" s="123"/>
      <c r="B10" s="123"/>
      <c r="C10" s="14"/>
      <c r="D10" s="15"/>
      <c r="E10" s="15"/>
      <c r="F10" s="15"/>
      <c r="G10" s="15"/>
      <c r="H10" s="15"/>
      <c r="I10" s="15"/>
    </row>
    <row r="11" spans="1:9" ht="60.75" x14ac:dyDescent="0.3">
      <c r="B11" s="19" t="s">
        <v>48</v>
      </c>
      <c r="C11" s="2"/>
      <c r="D11" s="2"/>
      <c r="E11" s="2"/>
      <c r="F11" s="2"/>
      <c r="G11" s="2"/>
      <c r="H11" s="2"/>
    </row>
    <row r="12" spans="1:9" s="7" customFormat="1" ht="36.75" customHeight="1" x14ac:dyDescent="0.25">
      <c r="B12" s="19" t="s">
        <v>53</v>
      </c>
      <c r="C12" s="42"/>
    </row>
    <row r="13" spans="1:9" ht="49.9" customHeight="1" x14ac:dyDescent="0.3">
      <c r="B13" s="1" t="s">
        <v>52</v>
      </c>
      <c r="C13" s="41"/>
      <c r="D13" s="1"/>
      <c r="E13" s="1"/>
      <c r="F13" s="1"/>
      <c r="G13" s="1"/>
      <c r="H13" s="1"/>
    </row>
    <row r="14" spans="1:9" ht="14.1"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42" customFormat="1" ht="19.5" thickBot="1" x14ac:dyDescent="0.35">
      <c r="A16" s="49"/>
      <c r="B16" s="50"/>
      <c r="C16" s="48"/>
      <c r="D16" s="51"/>
      <c r="E16" s="51"/>
      <c r="F16" s="51"/>
      <c r="G16" s="51"/>
      <c r="H16" s="51"/>
      <c r="I16" s="51"/>
    </row>
    <row r="17" spans="1:9" ht="19.5" thickBot="1" x14ac:dyDescent="0.35">
      <c r="A17" s="12"/>
      <c r="B17" s="45" t="s">
        <v>26</v>
      </c>
      <c r="C17" s="17"/>
      <c r="D17" s="2"/>
      <c r="E17" s="2"/>
      <c r="F17" s="2"/>
      <c r="G17" s="2"/>
      <c r="H17" s="2"/>
      <c r="I17" s="2"/>
    </row>
    <row r="18" spans="1:9" ht="18.75" x14ac:dyDescent="0.3">
      <c r="A18" s="12"/>
      <c r="B18" s="44" t="s">
        <v>27</v>
      </c>
      <c r="C18" s="17"/>
      <c r="D18" s="2"/>
      <c r="E18" s="2"/>
      <c r="F18" s="2"/>
      <c r="G18" s="2"/>
      <c r="H18" s="2"/>
      <c r="I18" s="2"/>
    </row>
    <row r="19" spans="1:9" ht="19.899999999999999" customHeight="1" x14ac:dyDescent="0.3">
      <c r="A19" s="12"/>
      <c r="B19" s="162" t="s">
        <v>185</v>
      </c>
      <c r="C19" s="1"/>
      <c r="D19" s="2"/>
      <c r="E19" s="2"/>
      <c r="F19" s="2"/>
      <c r="G19" s="2"/>
      <c r="H19" s="2"/>
      <c r="I19" s="2"/>
    </row>
    <row r="20" spans="1:9" s="39" customFormat="1" ht="19.899999999999999" customHeight="1" x14ac:dyDescent="0.3">
      <c r="A20" s="47"/>
      <c r="B20" s="43"/>
      <c r="C20" s="40"/>
      <c r="D20" s="41"/>
      <c r="E20" s="41"/>
      <c r="F20" s="41"/>
      <c r="G20" s="41"/>
      <c r="H20" s="41"/>
      <c r="I20" s="41"/>
    </row>
    <row r="21" spans="1:9" ht="16.899999999999999" customHeight="1" thickBot="1" x14ac:dyDescent="0.35">
      <c r="A21" s="11"/>
      <c r="B21" s="46" t="s">
        <v>56</v>
      </c>
      <c r="C21" s="1"/>
      <c r="D21" s="2"/>
      <c r="E21" s="2"/>
      <c r="F21" s="2"/>
      <c r="G21" s="2"/>
      <c r="H21" s="2"/>
      <c r="I21" s="2"/>
    </row>
    <row r="22" spans="1:9" ht="15" customHeight="1" thickBot="1" x14ac:dyDescent="0.3">
      <c r="A22" s="10" t="s">
        <v>1</v>
      </c>
      <c r="B22" s="9" t="s">
        <v>5</v>
      </c>
    </row>
    <row r="23" spans="1:9" ht="45.75" thickBot="1" x14ac:dyDescent="0.3">
      <c r="A23" s="10"/>
      <c r="B23" s="26" t="s">
        <v>16</v>
      </c>
    </row>
    <row r="24" spans="1:9" ht="54" customHeight="1" thickBot="1" x14ac:dyDescent="0.3">
      <c r="A24" s="10"/>
      <c r="B24" s="22" t="s">
        <v>67</v>
      </c>
    </row>
    <row r="25" spans="1:9" s="3" customFormat="1" ht="19.899999999999999" customHeight="1" thickBot="1" x14ac:dyDescent="0.3">
      <c r="A25" s="4"/>
      <c r="B25" s="5"/>
      <c r="C25" s="6"/>
      <c r="D25" s="6"/>
      <c r="E25" s="6"/>
      <c r="F25" s="6"/>
      <c r="G25" s="6"/>
      <c r="H25" s="6"/>
      <c r="I25" s="6"/>
    </row>
    <row r="26" spans="1:9" ht="15" customHeight="1" thickBot="1" x14ac:dyDescent="0.3">
      <c r="A26" s="10" t="s">
        <v>2</v>
      </c>
      <c r="B26" s="8" t="s">
        <v>57</v>
      </c>
      <c r="C26" s="3"/>
      <c r="D26" s="3"/>
      <c r="E26" s="3"/>
      <c r="F26" s="3"/>
      <c r="G26" s="3"/>
      <c r="H26" s="3"/>
      <c r="I26" s="3"/>
    </row>
    <row r="27" spans="1:9" ht="60.75" thickBot="1" x14ac:dyDescent="0.3">
      <c r="B27" s="125" t="s">
        <v>49</v>
      </c>
      <c r="C27" s="3"/>
      <c r="D27" s="3"/>
      <c r="E27" s="3"/>
      <c r="F27" s="3"/>
      <c r="G27" s="3"/>
      <c r="H27" s="3"/>
      <c r="I27" s="3"/>
    </row>
    <row r="28" spans="1:9" x14ac:dyDescent="0.25">
      <c r="B28" s="165" t="s">
        <v>184</v>
      </c>
      <c r="C28" s="3"/>
      <c r="D28" s="3"/>
      <c r="E28" s="3"/>
      <c r="F28" s="3"/>
      <c r="G28" s="3"/>
      <c r="H28" s="3"/>
      <c r="I28" s="3"/>
    </row>
    <row r="29" spans="1:9" x14ac:dyDescent="0.25">
      <c r="B29" s="166"/>
      <c r="C29" s="3"/>
      <c r="D29" s="3"/>
      <c r="E29" s="3"/>
      <c r="F29" s="3"/>
      <c r="G29" s="3"/>
      <c r="H29" s="3"/>
      <c r="I29" s="3"/>
    </row>
    <row r="30" spans="1:9" x14ac:dyDescent="0.25">
      <c r="B30" s="166"/>
      <c r="C30" s="3"/>
      <c r="D30" s="3"/>
      <c r="E30" s="3"/>
      <c r="F30" s="3"/>
      <c r="G30" s="3"/>
      <c r="H30" s="3"/>
      <c r="I30" s="3"/>
    </row>
    <row r="31" spans="1:9" x14ac:dyDescent="0.25">
      <c r="B31" s="166"/>
      <c r="C31" s="3"/>
      <c r="D31" s="3"/>
      <c r="E31" s="3"/>
      <c r="F31" s="3"/>
      <c r="G31" s="3"/>
      <c r="H31" s="3"/>
      <c r="I31" s="3"/>
    </row>
    <row r="32" spans="1:9" x14ac:dyDescent="0.25">
      <c r="B32" s="166"/>
      <c r="C32" s="3"/>
      <c r="D32" s="3"/>
      <c r="E32" s="3"/>
      <c r="F32" s="3"/>
      <c r="G32" s="3"/>
      <c r="H32" s="3"/>
      <c r="I32" s="3"/>
    </row>
    <row r="33" spans="2:9" x14ac:dyDescent="0.25">
      <c r="B33" s="166"/>
      <c r="C33" s="3"/>
      <c r="D33" s="3"/>
      <c r="E33" s="3"/>
      <c r="F33" s="3"/>
      <c r="G33" s="3"/>
      <c r="H33" s="3"/>
      <c r="I33" s="3"/>
    </row>
    <row r="34" spans="2:9" x14ac:dyDescent="0.25">
      <c r="B34" s="166"/>
      <c r="C34" s="3"/>
      <c r="D34" s="3"/>
      <c r="E34" s="3"/>
      <c r="F34" s="3"/>
      <c r="G34" s="3"/>
      <c r="H34" s="3"/>
      <c r="I34" s="3"/>
    </row>
    <row r="35" spans="2:9" x14ac:dyDescent="0.25">
      <c r="B35" s="166"/>
      <c r="C35" s="3"/>
      <c r="D35" s="3"/>
      <c r="E35" s="3"/>
      <c r="F35" s="3"/>
      <c r="G35" s="3"/>
      <c r="H35" s="3"/>
      <c r="I35" s="3"/>
    </row>
    <row r="36" spans="2:9" x14ac:dyDescent="0.25">
      <c r="B36" s="166"/>
      <c r="C36" s="3"/>
      <c r="D36" s="3"/>
      <c r="E36" s="3"/>
      <c r="F36" s="3"/>
      <c r="G36" s="3"/>
      <c r="H36" s="3"/>
      <c r="I36" s="3"/>
    </row>
    <row r="37" spans="2:9" x14ac:dyDescent="0.25">
      <c r="B37" s="166"/>
      <c r="C37" s="3"/>
      <c r="D37" s="3"/>
      <c r="E37" s="3"/>
      <c r="F37" s="3"/>
      <c r="G37" s="3"/>
      <c r="H37" s="3"/>
      <c r="I37" s="3"/>
    </row>
    <row r="38" spans="2:9" x14ac:dyDescent="0.25">
      <c r="B38" s="166"/>
      <c r="C38" s="3"/>
      <c r="D38" s="3"/>
      <c r="E38" s="3"/>
      <c r="F38" s="3"/>
      <c r="G38" s="3"/>
      <c r="H38" s="3"/>
      <c r="I38" s="3"/>
    </row>
    <row r="39" spans="2:9" x14ac:dyDescent="0.25">
      <c r="B39" s="166"/>
      <c r="C39" s="3"/>
      <c r="D39" s="3"/>
      <c r="E39" s="3"/>
      <c r="F39" s="3"/>
      <c r="G39" s="3"/>
      <c r="H39" s="3"/>
      <c r="I39" s="3"/>
    </row>
    <row r="40" spans="2:9" x14ac:dyDescent="0.25">
      <c r="B40" s="166"/>
      <c r="C40" s="3"/>
      <c r="D40" s="3"/>
      <c r="E40" s="3"/>
      <c r="F40" s="3"/>
      <c r="G40" s="3"/>
      <c r="H40" s="3"/>
      <c r="I40" s="3"/>
    </row>
    <row r="41" spans="2:9" x14ac:dyDescent="0.25">
      <c r="B41" s="166"/>
      <c r="C41" s="3"/>
      <c r="D41" s="3"/>
      <c r="E41" s="3"/>
      <c r="F41" s="3"/>
      <c r="G41" s="3"/>
      <c r="H41" s="3"/>
      <c r="I41" s="3"/>
    </row>
    <row r="42" spans="2:9" x14ac:dyDescent="0.25">
      <c r="B42" s="166"/>
      <c r="C42" s="3"/>
      <c r="D42" s="3"/>
      <c r="E42" s="3"/>
      <c r="F42" s="3"/>
      <c r="G42" s="3"/>
      <c r="H42" s="3"/>
      <c r="I42" s="3"/>
    </row>
    <row r="43" spans="2:9" x14ac:dyDescent="0.25">
      <c r="B43" s="166"/>
      <c r="C43" s="3"/>
      <c r="D43" s="3"/>
      <c r="E43" s="3"/>
      <c r="F43" s="3"/>
      <c r="G43" s="3"/>
      <c r="H43" s="3"/>
      <c r="I43" s="3"/>
    </row>
    <row r="44" spans="2:9" x14ac:dyDescent="0.25">
      <c r="B44" s="166"/>
      <c r="C44" s="3"/>
      <c r="D44" s="3"/>
      <c r="E44" s="3"/>
      <c r="F44" s="3"/>
      <c r="G44" s="3"/>
      <c r="H44" s="3"/>
      <c r="I44" s="3"/>
    </row>
    <row r="45" spans="2:9" x14ac:dyDescent="0.25">
      <c r="B45" s="166"/>
      <c r="C45" s="3"/>
      <c r="D45" s="3"/>
      <c r="E45" s="3"/>
      <c r="F45" s="3"/>
      <c r="G45" s="3"/>
      <c r="H45" s="3"/>
      <c r="I45" s="3"/>
    </row>
    <row r="46" spans="2:9" x14ac:dyDescent="0.25">
      <c r="B46" s="166"/>
      <c r="C46" s="3"/>
      <c r="D46" s="3"/>
      <c r="E46" s="3"/>
      <c r="F46" s="3"/>
      <c r="G46" s="3"/>
      <c r="H46" s="3"/>
      <c r="I46" s="3"/>
    </row>
    <row r="47" spans="2:9" x14ac:dyDescent="0.25">
      <c r="B47" s="166"/>
      <c r="C47" s="3"/>
      <c r="D47" s="3"/>
      <c r="E47" s="3"/>
      <c r="F47" s="3"/>
      <c r="G47" s="3"/>
      <c r="H47" s="3"/>
      <c r="I47" s="3"/>
    </row>
    <row r="48" spans="2:9" x14ac:dyDescent="0.25">
      <c r="B48" s="166"/>
      <c r="C48" s="3"/>
      <c r="D48" s="3"/>
      <c r="E48" s="3"/>
      <c r="F48" s="3"/>
      <c r="G48" s="3"/>
      <c r="H48" s="3"/>
      <c r="I48" s="3"/>
    </row>
    <row r="49" spans="2:9" x14ac:dyDescent="0.25">
      <c r="B49" s="166"/>
      <c r="C49" s="3"/>
      <c r="D49" s="3"/>
      <c r="E49" s="3"/>
      <c r="F49" s="3"/>
      <c r="G49" s="3"/>
      <c r="H49" s="3"/>
      <c r="I49" s="3"/>
    </row>
    <row r="50" spans="2:9" x14ac:dyDescent="0.25">
      <c r="B50" s="166"/>
      <c r="C50" s="3"/>
      <c r="D50" s="3"/>
      <c r="E50" s="3"/>
      <c r="F50" s="3"/>
      <c r="G50" s="3"/>
      <c r="H50" s="3"/>
      <c r="I50" s="3"/>
    </row>
    <row r="51" spans="2:9" ht="15.75" thickBot="1" x14ac:dyDescent="0.3">
      <c r="B51" s="167"/>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51"/>
  <sheetViews>
    <sheetView showGridLines="0" showRuler="0" topLeftCell="A19" zoomScale="70" zoomScaleNormal="70" workbookViewId="0">
      <selection activeCell="A3" sqref="A3"/>
    </sheetView>
  </sheetViews>
  <sheetFormatPr defaultRowHeight="15" x14ac:dyDescent="0.25"/>
  <cols>
    <col min="1" max="1" width="30" customWidth="1"/>
    <col min="2" max="2" width="10.7109375" customWidth="1"/>
    <col min="3" max="4" width="10.28515625" bestFit="1" customWidth="1"/>
    <col min="5" max="5" width="9.5703125" bestFit="1" customWidth="1"/>
    <col min="6" max="6" width="8.7109375" bestFit="1" customWidth="1"/>
    <col min="7" max="7" width="6.28515625" customWidth="1"/>
    <col min="8" max="8" width="8.140625" customWidth="1"/>
    <col min="9" max="9" width="11.5703125" customWidth="1"/>
    <col min="10" max="10" width="6.5703125" style="39" customWidth="1"/>
    <col min="11" max="11" width="10.5703125" bestFit="1" customWidth="1"/>
    <col min="12" max="12" width="11.140625" customWidth="1"/>
  </cols>
  <sheetData>
    <row r="1" spans="1:15" s="13" customFormat="1" ht="19.899999999999999" customHeight="1" x14ac:dyDescent="0.25">
      <c r="A1" s="23" t="s">
        <v>12</v>
      </c>
      <c r="B1" s="24"/>
      <c r="C1" s="25"/>
    </row>
    <row r="2" spans="1:15" ht="15" customHeight="1" thickBot="1" x14ac:dyDescent="0.3">
      <c r="A2" s="168" t="s">
        <v>143</v>
      </c>
      <c r="B2" s="169"/>
      <c r="C2" s="170"/>
    </row>
    <row r="3" spans="1:15" ht="30" customHeight="1" thickBot="1" x14ac:dyDescent="0.35">
      <c r="A3" s="21"/>
      <c r="B3" s="69" t="s">
        <v>31</v>
      </c>
      <c r="C3" s="3"/>
    </row>
    <row r="4" spans="1:15" ht="48.75" customHeight="1" thickBot="1" x14ac:dyDescent="0.3">
      <c r="A4" s="186" t="s">
        <v>63</v>
      </c>
      <c r="B4" s="187"/>
      <c r="C4" s="187"/>
      <c r="D4" s="187"/>
      <c r="E4" s="187"/>
      <c r="F4" s="187"/>
      <c r="G4" s="187"/>
      <c r="H4" s="187"/>
      <c r="I4" s="187"/>
      <c r="J4" s="187"/>
      <c r="K4" s="187"/>
      <c r="L4" s="188"/>
    </row>
    <row r="5" spans="1:15" ht="15.75" thickBot="1" x14ac:dyDescent="0.3">
      <c r="A5" s="192" t="s">
        <v>50</v>
      </c>
      <c r="B5" s="193"/>
      <c r="C5" s="193"/>
      <c r="D5" s="193"/>
      <c r="E5" s="193"/>
      <c r="F5" s="193"/>
      <c r="G5" s="193"/>
      <c r="H5" s="193"/>
      <c r="I5" s="193"/>
      <c r="J5" s="193"/>
      <c r="K5" s="193"/>
      <c r="L5" s="194"/>
    </row>
    <row r="6" spans="1:15" ht="15.75" thickBot="1" x14ac:dyDescent="0.3">
      <c r="A6" s="186" t="s">
        <v>51</v>
      </c>
      <c r="B6" s="187"/>
      <c r="C6" s="187"/>
      <c r="D6" s="187"/>
      <c r="E6" s="187"/>
      <c r="F6" s="187"/>
      <c r="G6" s="187"/>
      <c r="H6" s="187"/>
      <c r="I6" s="187"/>
      <c r="J6" s="187"/>
      <c r="K6" s="187"/>
      <c r="L6" s="188"/>
    </row>
    <row r="7" spans="1:15" s="13" customFormat="1" ht="87.75" customHeight="1" thickBot="1" x14ac:dyDescent="0.3">
      <c r="A7" s="189" t="s">
        <v>70</v>
      </c>
      <c r="B7" s="190"/>
      <c r="C7" s="190"/>
      <c r="D7" s="190"/>
      <c r="E7" s="190"/>
      <c r="F7" s="190"/>
      <c r="G7" s="190"/>
      <c r="H7" s="190"/>
      <c r="I7" s="190"/>
      <c r="J7" s="190"/>
      <c r="K7" s="190"/>
      <c r="L7" s="191"/>
      <c r="M7" s="20"/>
    </row>
    <row r="8" spans="1:15" ht="54" customHeight="1" thickBot="1" x14ac:dyDescent="0.3">
      <c r="A8" s="183" t="s">
        <v>58</v>
      </c>
      <c r="B8" s="184"/>
      <c r="C8" s="184"/>
      <c r="D8" s="184"/>
      <c r="E8" s="184"/>
      <c r="F8" s="184"/>
      <c r="G8" s="184"/>
      <c r="H8" s="184"/>
      <c r="I8" s="184"/>
      <c r="J8" s="184"/>
      <c r="K8" s="184"/>
      <c r="L8" s="185"/>
      <c r="M8" s="20"/>
    </row>
    <row r="9" spans="1:15" s="13" customFormat="1" ht="74.25" customHeight="1" thickBot="1" x14ac:dyDescent="0.3">
      <c r="A9" s="180" t="s">
        <v>75</v>
      </c>
      <c r="B9" s="181"/>
      <c r="C9" s="181"/>
      <c r="D9" s="181"/>
      <c r="E9" s="181"/>
      <c r="F9" s="181"/>
      <c r="G9" s="181"/>
      <c r="H9" s="181"/>
      <c r="I9" s="181"/>
      <c r="J9" s="181"/>
      <c r="K9" s="181"/>
      <c r="L9" s="182"/>
      <c r="M9" s="20"/>
    </row>
    <row r="10" spans="1:15" ht="15" customHeight="1" thickBot="1" x14ac:dyDescent="0.3">
      <c r="A10" s="177" t="s">
        <v>22</v>
      </c>
      <c r="B10" s="178"/>
      <c r="C10" s="178"/>
      <c r="D10" s="178"/>
      <c r="E10" s="178"/>
      <c r="F10" s="178"/>
      <c r="G10" s="178"/>
      <c r="H10" s="178"/>
      <c r="I10" s="178"/>
      <c r="J10" s="178"/>
      <c r="K10" s="178"/>
      <c r="L10" s="179"/>
      <c r="M10" s="20"/>
    </row>
    <row r="11" spans="1:15" ht="15" customHeight="1" thickBot="1" x14ac:dyDescent="0.3">
      <c r="A11" s="174" t="s">
        <v>21</v>
      </c>
      <c r="B11" s="175"/>
      <c r="C11" s="175"/>
      <c r="D11" s="175"/>
      <c r="E11" s="175"/>
      <c r="F11" s="175"/>
      <c r="G11" s="175"/>
      <c r="H11" s="175"/>
      <c r="I11" s="175"/>
      <c r="J11" s="175"/>
      <c r="K11" s="175"/>
      <c r="L11" s="176"/>
      <c r="M11" s="20"/>
      <c r="N11" s="6"/>
      <c r="O11" s="6"/>
    </row>
    <row r="12" spans="1:15" s="39" customFormat="1" ht="82.5" customHeight="1" thickBot="1" x14ac:dyDescent="0.3">
      <c r="A12" s="195" t="s">
        <v>79</v>
      </c>
      <c r="B12" s="196"/>
      <c r="C12" s="196"/>
      <c r="D12" s="196"/>
      <c r="E12" s="196"/>
      <c r="F12" s="196"/>
      <c r="G12" s="196"/>
      <c r="H12" s="196"/>
      <c r="I12" s="196"/>
      <c r="J12" s="196"/>
      <c r="K12" s="196"/>
      <c r="L12" s="197"/>
      <c r="M12" s="20"/>
      <c r="N12" s="81"/>
      <c r="O12" s="6"/>
    </row>
    <row r="13" spans="1:15" ht="15.75" thickBot="1" x14ac:dyDescent="0.3">
      <c r="A13" s="171" t="s">
        <v>62</v>
      </c>
      <c r="B13" s="172"/>
      <c r="C13" s="172"/>
      <c r="D13" s="172"/>
      <c r="E13" s="172"/>
      <c r="F13" s="172"/>
      <c r="G13" s="172"/>
      <c r="H13" s="172"/>
      <c r="I13" s="172"/>
      <c r="J13" s="172"/>
      <c r="K13" s="172"/>
      <c r="L13" s="173"/>
      <c r="M13" s="6"/>
      <c r="N13" s="6"/>
      <c r="O13" s="6"/>
    </row>
    <row r="14" spans="1:15" ht="15.75" customHeight="1" thickBot="1" x14ac:dyDescent="0.3">
      <c r="A14" s="207" t="s">
        <v>38</v>
      </c>
      <c r="B14" s="208"/>
      <c r="C14" s="208"/>
      <c r="D14" s="208"/>
      <c r="E14" s="208"/>
      <c r="F14" s="208"/>
      <c r="G14" s="208"/>
      <c r="H14" s="208"/>
      <c r="I14" s="208"/>
      <c r="J14" s="208"/>
      <c r="K14" s="208"/>
      <c r="L14" s="209"/>
      <c r="M14" s="6"/>
      <c r="N14" s="6"/>
      <c r="O14" s="6"/>
    </row>
    <row r="15" spans="1:15" ht="125.25" x14ac:dyDescent="0.25">
      <c r="A15" s="86" t="s">
        <v>11</v>
      </c>
      <c r="B15" s="87" t="s">
        <v>23</v>
      </c>
      <c r="C15" s="87" t="s">
        <v>24</v>
      </c>
      <c r="D15" s="87" t="s">
        <v>25</v>
      </c>
      <c r="E15" s="88" t="s">
        <v>69</v>
      </c>
      <c r="F15" s="89" t="s">
        <v>18</v>
      </c>
      <c r="G15" s="90" t="s">
        <v>82</v>
      </c>
      <c r="H15" s="91" t="s">
        <v>19</v>
      </c>
      <c r="I15" s="92" t="s">
        <v>20</v>
      </c>
      <c r="J15" s="115" t="s">
        <v>60</v>
      </c>
      <c r="K15" s="93" t="s">
        <v>44</v>
      </c>
      <c r="L15" s="100" t="s">
        <v>39</v>
      </c>
    </row>
    <row r="16" spans="1:15" x14ac:dyDescent="0.25">
      <c r="A16" s="84" t="s">
        <v>29</v>
      </c>
      <c r="B16" s="116">
        <v>1000</v>
      </c>
      <c r="C16" s="116">
        <v>2000</v>
      </c>
      <c r="D16" s="118">
        <f>B16/C16</f>
        <v>0.5</v>
      </c>
      <c r="E16" s="118">
        <v>0.75</v>
      </c>
      <c r="F16" s="118">
        <f>D16-E16</f>
        <v>-0.25</v>
      </c>
      <c r="G16" s="75"/>
      <c r="H16" s="76"/>
      <c r="I16" s="76"/>
      <c r="J16" s="77"/>
      <c r="K16" s="77"/>
      <c r="L16" s="78"/>
    </row>
    <row r="17" spans="1:14" s="39" customFormat="1" x14ac:dyDescent="0.25">
      <c r="A17" s="84" t="s">
        <v>28</v>
      </c>
      <c r="B17" s="116">
        <v>1000</v>
      </c>
      <c r="C17" s="116">
        <v>3000</v>
      </c>
      <c r="D17" s="118">
        <f t="shared" ref="D17" si="0">B17/C17</f>
        <v>0.33333333333333331</v>
      </c>
      <c r="E17" s="118">
        <v>0</v>
      </c>
      <c r="F17" s="118">
        <f>D17-E17</f>
        <v>0.33333333333333331</v>
      </c>
      <c r="G17" s="75"/>
      <c r="H17" s="76"/>
      <c r="I17" s="54" t="s">
        <v>35</v>
      </c>
      <c r="J17" s="77"/>
      <c r="K17" s="77"/>
      <c r="L17" s="78"/>
      <c r="N17"/>
    </row>
    <row r="18" spans="1:14" s="39" customFormat="1" x14ac:dyDescent="0.25">
      <c r="A18" s="103" t="s">
        <v>41</v>
      </c>
      <c r="B18" s="117">
        <v>0</v>
      </c>
      <c r="C18" s="117">
        <v>1000</v>
      </c>
      <c r="D18" s="105">
        <f>B18/C18</f>
        <v>0</v>
      </c>
      <c r="E18" s="105">
        <v>0</v>
      </c>
      <c r="F18" s="105">
        <f>D18-E18</f>
        <v>0</v>
      </c>
      <c r="G18" s="106"/>
      <c r="H18" s="104"/>
      <c r="I18" s="104"/>
      <c r="J18" s="108" t="s">
        <v>37</v>
      </c>
      <c r="K18" s="108">
        <v>41821</v>
      </c>
      <c r="L18" s="107"/>
    </row>
    <row r="19" spans="1:14" x14ac:dyDescent="0.25">
      <c r="A19" s="204" t="s">
        <v>6</v>
      </c>
      <c r="B19" s="205"/>
      <c r="C19" s="205"/>
      <c r="D19" s="205"/>
      <c r="E19" s="205"/>
      <c r="F19" s="205"/>
      <c r="G19" s="205"/>
      <c r="H19" s="205"/>
      <c r="I19" s="205"/>
      <c r="J19" s="205"/>
      <c r="K19" s="205"/>
      <c r="L19" s="206"/>
    </row>
    <row r="20" spans="1:14" ht="15" customHeight="1" x14ac:dyDescent="0.25">
      <c r="A20" s="85" t="s">
        <v>84</v>
      </c>
      <c r="B20" s="29">
        <v>8760</v>
      </c>
      <c r="C20" s="29">
        <v>8759.9988888886292</v>
      </c>
      <c r="D20" s="82">
        <f t="shared" ref="D20:D25" si="1">B20/C20</f>
        <v>1.0000001268392136</v>
      </c>
      <c r="E20" s="83">
        <v>1</v>
      </c>
      <c r="F20" s="79">
        <f t="shared" ref="F20:F25" si="2">D20-E20</f>
        <v>1.2683921357670158E-7</v>
      </c>
      <c r="G20" s="70"/>
      <c r="H20" s="71"/>
      <c r="I20" s="72"/>
      <c r="J20" s="102"/>
      <c r="K20" s="73"/>
      <c r="L20" s="98"/>
    </row>
    <row r="21" spans="1:14" s="39" customFormat="1" x14ac:dyDescent="0.25">
      <c r="A21" s="85" t="s">
        <v>85</v>
      </c>
      <c r="B21" s="29">
        <v>8760</v>
      </c>
      <c r="C21" s="29">
        <v>8759.9988888886292</v>
      </c>
      <c r="D21" s="82">
        <f t="shared" si="1"/>
        <v>1.0000001268392136</v>
      </c>
      <c r="E21" s="83">
        <v>1</v>
      </c>
      <c r="F21" s="79">
        <f t="shared" si="2"/>
        <v>1.2683921357670158E-7</v>
      </c>
      <c r="G21" s="70"/>
      <c r="H21" s="71"/>
      <c r="I21" s="72"/>
      <c r="J21" s="102"/>
      <c r="K21" s="73"/>
      <c r="L21" s="98"/>
    </row>
    <row r="22" spans="1:14" x14ac:dyDescent="0.25">
      <c r="A22" s="85" t="s">
        <v>125</v>
      </c>
      <c r="B22" s="29">
        <v>8760</v>
      </c>
      <c r="C22" s="29">
        <v>8759.9988888886292</v>
      </c>
      <c r="D22" s="82">
        <f t="shared" si="1"/>
        <v>1.0000001268392136</v>
      </c>
      <c r="E22" s="83">
        <v>1</v>
      </c>
      <c r="F22" s="79">
        <f t="shared" si="2"/>
        <v>1.2683921357670158E-7</v>
      </c>
      <c r="G22" s="70"/>
      <c r="H22" s="71"/>
      <c r="I22" s="72"/>
      <c r="J22" s="102"/>
      <c r="K22" s="73"/>
      <c r="L22" s="98"/>
    </row>
    <row r="23" spans="1:14" ht="15" customHeight="1" x14ac:dyDescent="0.25">
      <c r="A23" s="85" t="s">
        <v>87</v>
      </c>
      <c r="B23" s="29">
        <v>8760</v>
      </c>
      <c r="C23" s="29">
        <v>8759.9988888886292</v>
      </c>
      <c r="D23" s="82">
        <f t="shared" si="1"/>
        <v>1.0000001268392136</v>
      </c>
      <c r="E23" s="83">
        <v>1</v>
      </c>
      <c r="F23" s="79">
        <f t="shared" si="2"/>
        <v>1.2683921357670158E-7</v>
      </c>
      <c r="G23" s="70"/>
      <c r="H23" s="71"/>
      <c r="I23" s="72"/>
      <c r="J23" s="102"/>
      <c r="K23" s="74"/>
      <c r="L23" s="99"/>
    </row>
    <row r="24" spans="1:14" x14ac:dyDescent="0.25">
      <c r="A24" s="85" t="s">
        <v>86</v>
      </c>
      <c r="B24" s="29">
        <v>8760</v>
      </c>
      <c r="C24" s="29">
        <v>8759.9988888886292</v>
      </c>
      <c r="D24" s="82">
        <f t="shared" si="1"/>
        <v>1.0000001268392136</v>
      </c>
      <c r="E24" s="83">
        <v>1</v>
      </c>
      <c r="F24" s="79">
        <f t="shared" si="2"/>
        <v>1.2683921357670158E-7</v>
      </c>
      <c r="G24" s="70"/>
      <c r="H24" s="71"/>
      <c r="I24" s="72"/>
      <c r="J24" s="102"/>
      <c r="K24" s="73"/>
      <c r="L24" s="98"/>
    </row>
    <row r="25" spans="1:14" x14ac:dyDescent="0.25">
      <c r="A25" s="85" t="s">
        <v>88</v>
      </c>
      <c r="B25" s="29">
        <v>8760</v>
      </c>
      <c r="C25" s="29">
        <v>8759.9988888886292</v>
      </c>
      <c r="D25" s="82">
        <f t="shared" si="1"/>
        <v>1.0000001268392136</v>
      </c>
      <c r="E25" s="83">
        <v>1</v>
      </c>
      <c r="F25" s="79">
        <f t="shared" si="2"/>
        <v>1.2683921357670158E-7</v>
      </c>
      <c r="G25" s="70"/>
      <c r="H25" s="71"/>
      <c r="I25" s="72"/>
      <c r="J25" s="102"/>
      <c r="K25" s="74"/>
      <c r="L25" s="99"/>
    </row>
    <row r="26" spans="1:14" x14ac:dyDescent="0.25">
      <c r="A26" s="204" t="s">
        <v>7</v>
      </c>
      <c r="B26" s="205"/>
      <c r="C26" s="205"/>
      <c r="D26" s="205"/>
      <c r="E26" s="205"/>
      <c r="F26" s="205"/>
      <c r="G26" s="205"/>
      <c r="H26" s="205"/>
      <c r="I26" s="205"/>
      <c r="J26" s="205"/>
      <c r="K26" s="205"/>
      <c r="L26" s="206"/>
    </row>
    <row r="27" spans="1:14" x14ac:dyDescent="0.25">
      <c r="A27" s="130" t="s">
        <v>83</v>
      </c>
      <c r="B27" s="29">
        <v>8758.3419444444444</v>
      </c>
      <c r="C27" s="29">
        <v>8759.9988888886292</v>
      </c>
      <c r="D27" s="82">
        <f t="shared" ref="D27" si="3">B27/C27</f>
        <v>0.99981085106685497</v>
      </c>
      <c r="E27" s="83">
        <v>0.85</v>
      </c>
      <c r="F27" s="79">
        <f t="shared" ref="F27" si="4">D27-E27</f>
        <v>0.14981085106685499</v>
      </c>
      <c r="G27" s="70"/>
      <c r="H27" s="71"/>
      <c r="I27" s="72"/>
      <c r="J27" s="102"/>
      <c r="K27" s="74"/>
      <c r="L27" s="99"/>
    </row>
    <row r="28" spans="1:14" s="39" customFormat="1" x14ac:dyDescent="0.25">
      <c r="A28" s="204" t="s">
        <v>8</v>
      </c>
      <c r="B28" s="205"/>
      <c r="C28" s="205"/>
      <c r="D28" s="205"/>
      <c r="E28" s="205"/>
      <c r="F28" s="205"/>
      <c r="G28" s="205"/>
      <c r="H28" s="205"/>
      <c r="I28" s="205"/>
      <c r="J28" s="205"/>
      <c r="K28" s="205"/>
      <c r="L28" s="206"/>
      <c r="M28"/>
      <c r="N28"/>
    </row>
    <row r="29" spans="1:14" x14ac:dyDescent="0.25">
      <c r="A29" s="85" t="s">
        <v>89</v>
      </c>
      <c r="B29" s="29">
        <v>8760</v>
      </c>
      <c r="C29" s="29">
        <v>8759.9988888886292</v>
      </c>
      <c r="D29" s="82">
        <f>B29/C29</f>
        <v>1.0000001268392136</v>
      </c>
      <c r="E29" s="83">
        <v>0.75</v>
      </c>
      <c r="F29" s="79">
        <f>D29-E29</f>
        <v>0.25000012683921358</v>
      </c>
      <c r="G29" s="70"/>
      <c r="H29" s="71"/>
      <c r="I29" s="72"/>
      <c r="J29" s="102"/>
      <c r="K29" s="74"/>
      <c r="L29" s="98"/>
      <c r="M29" s="39"/>
      <c r="N29" s="39"/>
    </row>
    <row r="30" spans="1:14" x14ac:dyDescent="0.25">
      <c r="A30" s="85" t="s">
        <v>126</v>
      </c>
      <c r="B30" s="29">
        <v>8760</v>
      </c>
      <c r="C30" s="29">
        <v>8759.9988888886292</v>
      </c>
      <c r="D30" s="82">
        <f>B30/C30</f>
        <v>1.0000001268392136</v>
      </c>
      <c r="E30" s="83">
        <v>0.75</v>
      </c>
      <c r="F30" s="79">
        <f>D30-E30</f>
        <v>0.25000012683921358</v>
      </c>
      <c r="G30" s="70"/>
      <c r="H30" s="71"/>
      <c r="I30" s="72"/>
      <c r="J30" s="102"/>
      <c r="K30" s="74"/>
      <c r="L30" s="99"/>
    </row>
    <row r="31" spans="1:14" x14ac:dyDescent="0.25">
      <c r="A31" s="85" t="s">
        <v>127</v>
      </c>
      <c r="B31" s="29">
        <v>8760</v>
      </c>
      <c r="C31" s="29">
        <v>8759.9988888886292</v>
      </c>
      <c r="D31" s="82">
        <f>B31/C31</f>
        <v>1.0000001268392136</v>
      </c>
      <c r="E31" s="83">
        <v>0.75</v>
      </c>
      <c r="F31" s="79">
        <f>D31-E31</f>
        <v>0.25000012683921358</v>
      </c>
      <c r="G31" s="70"/>
      <c r="H31" s="71"/>
      <c r="I31" s="72"/>
      <c r="J31" s="102"/>
      <c r="K31" s="74"/>
      <c r="L31" s="99"/>
    </row>
    <row r="32" spans="1:14" s="39" customFormat="1" x14ac:dyDescent="0.25">
      <c r="A32" s="85" t="s">
        <v>150</v>
      </c>
      <c r="B32" s="29">
        <v>8758.756666666668</v>
      </c>
      <c r="C32" s="29">
        <v>8759.9988888886292</v>
      </c>
      <c r="D32" s="82">
        <f>B32/C32</f>
        <v>0.99985819379229179</v>
      </c>
      <c r="E32" s="83">
        <v>0.75</v>
      </c>
      <c r="F32" s="79">
        <f>D32-E32</f>
        <v>0.24985819379229179</v>
      </c>
      <c r="G32" s="70"/>
      <c r="H32" s="71"/>
      <c r="I32" s="72"/>
      <c r="J32" s="102"/>
      <c r="K32" s="73"/>
      <c r="L32" s="131"/>
    </row>
    <row r="33" spans="1:12" s="39" customFormat="1" ht="15.75" thickBot="1" x14ac:dyDescent="0.3">
      <c r="A33" s="85" t="s">
        <v>151</v>
      </c>
      <c r="B33" s="29">
        <v>6978.8</v>
      </c>
      <c r="C33" s="29">
        <v>7265.9988888886292</v>
      </c>
      <c r="D33" s="82">
        <f>B33/C33</f>
        <v>0.96047358480499889</v>
      </c>
      <c r="E33" s="83">
        <v>0.75</v>
      </c>
      <c r="F33" s="79">
        <f>D33-E33</f>
        <v>0.21047358480499889</v>
      </c>
      <c r="G33" s="70"/>
      <c r="H33" s="71"/>
      <c r="I33" s="72"/>
      <c r="J33" s="102"/>
      <c r="K33" s="73">
        <v>44075</v>
      </c>
      <c r="L33" s="131"/>
    </row>
    <row r="34" spans="1:12" ht="53.25" customHeight="1" x14ac:dyDescent="0.25">
      <c r="A34" s="210" t="s">
        <v>128</v>
      </c>
      <c r="B34" s="211"/>
      <c r="C34" s="211"/>
      <c r="D34" s="211"/>
      <c r="E34" s="211"/>
      <c r="F34" s="211"/>
      <c r="G34" s="211"/>
      <c r="H34" s="211"/>
      <c r="I34" s="211"/>
      <c r="J34" s="211"/>
      <c r="K34" s="211"/>
      <c r="L34" s="212"/>
    </row>
    <row r="35" spans="1:12" s="39" customFormat="1" ht="15.75" customHeight="1" thickBot="1" x14ac:dyDescent="0.3">
      <c r="A35" s="213" t="s">
        <v>45</v>
      </c>
      <c r="B35" s="214"/>
      <c r="C35" s="214"/>
      <c r="D35" s="214"/>
      <c r="E35" s="214"/>
      <c r="F35" s="214"/>
      <c r="G35" s="214"/>
      <c r="H35" s="214"/>
      <c r="I35" s="214"/>
      <c r="J35" s="214"/>
      <c r="K35" s="214"/>
      <c r="L35" s="215"/>
    </row>
    <row r="36" spans="1:12" x14ac:dyDescent="0.25">
      <c r="A36" s="198"/>
      <c r="B36" s="199"/>
      <c r="C36" s="199"/>
      <c r="D36" s="199"/>
      <c r="E36" s="199"/>
      <c r="F36" s="199"/>
      <c r="G36" s="199"/>
      <c r="H36" s="199"/>
      <c r="I36" s="199"/>
      <c r="J36" s="199"/>
      <c r="K36" s="199"/>
      <c r="L36" s="200"/>
    </row>
    <row r="37" spans="1:12" x14ac:dyDescent="0.25">
      <c r="A37" s="198"/>
      <c r="B37" s="199"/>
      <c r="C37" s="199"/>
      <c r="D37" s="199"/>
      <c r="E37" s="199"/>
      <c r="F37" s="199"/>
      <c r="G37" s="199"/>
      <c r="H37" s="199"/>
      <c r="I37" s="199"/>
      <c r="J37" s="199"/>
      <c r="K37" s="199"/>
      <c r="L37" s="200"/>
    </row>
    <row r="38" spans="1:12" x14ac:dyDescent="0.25">
      <c r="A38" s="198"/>
      <c r="B38" s="199"/>
      <c r="C38" s="199"/>
      <c r="D38" s="199"/>
      <c r="E38" s="199"/>
      <c r="F38" s="199"/>
      <c r="G38" s="199"/>
      <c r="H38" s="199"/>
      <c r="I38" s="199"/>
      <c r="J38" s="199"/>
      <c r="K38" s="199"/>
      <c r="L38" s="200"/>
    </row>
    <row r="39" spans="1:12" x14ac:dyDescent="0.25">
      <c r="A39" s="198"/>
      <c r="B39" s="199"/>
      <c r="C39" s="199"/>
      <c r="D39" s="199"/>
      <c r="E39" s="199"/>
      <c r="F39" s="199"/>
      <c r="G39" s="199"/>
      <c r="H39" s="199"/>
      <c r="I39" s="199"/>
      <c r="J39" s="199"/>
      <c r="K39" s="199"/>
      <c r="L39" s="200"/>
    </row>
    <row r="40" spans="1:12" x14ac:dyDescent="0.25">
      <c r="A40" s="198"/>
      <c r="B40" s="199"/>
      <c r="C40" s="199"/>
      <c r="D40" s="199"/>
      <c r="E40" s="199"/>
      <c r="F40" s="199"/>
      <c r="G40" s="199"/>
      <c r="H40" s="199"/>
      <c r="I40" s="199"/>
      <c r="J40" s="199"/>
      <c r="K40" s="199"/>
      <c r="L40" s="200"/>
    </row>
    <row r="41" spans="1:12" x14ac:dyDescent="0.25">
      <c r="A41" s="198"/>
      <c r="B41" s="199"/>
      <c r="C41" s="199"/>
      <c r="D41" s="199"/>
      <c r="E41" s="199"/>
      <c r="F41" s="199"/>
      <c r="G41" s="199"/>
      <c r="H41" s="199"/>
      <c r="I41" s="199"/>
      <c r="J41" s="199"/>
      <c r="K41" s="199"/>
      <c r="L41" s="200"/>
    </row>
    <row r="42" spans="1:12" x14ac:dyDescent="0.25">
      <c r="A42" s="198"/>
      <c r="B42" s="199"/>
      <c r="C42" s="199"/>
      <c r="D42" s="199"/>
      <c r="E42" s="199"/>
      <c r="F42" s="199"/>
      <c r="G42" s="199"/>
      <c r="H42" s="199"/>
      <c r="I42" s="199"/>
      <c r="J42" s="199"/>
      <c r="K42" s="199"/>
      <c r="L42" s="200"/>
    </row>
    <row r="43" spans="1:12" x14ac:dyDescent="0.25">
      <c r="A43" s="198"/>
      <c r="B43" s="199"/>
      <c r="C43" s="199"/>
      <c r="D43" s="199"/>
      <c r="E43" s="199"/>
      <c r="F43" s="199"/>
      <c r="G43" s="199"/>
      <c r="H43" s="199"/>
      <c r="I43" s="199"/>
      <c r="J43" s="199"/>
      <c r="K43" s="199"/>
      <c r="L43" s="200"/>
    </row>
    <row r="44" spans="1:12" x14ac:dyDescent="0.25">
      <c r="A44" s="198"/>
      <c r="B44" s="199"/>
      <c r="C44" s="199"/>
      <c r="D44" s="199"/>
      <c r="E44" s="199"/>
      <c r="F44" s="199"/>
      <c r="G44" s="199"/>
      <c r="H44" s="199"/>
      <c r="I44" s="199"/>
      <c r="J44" s="199"/>
      <c r="K44" s="199"/>
      <c r="L44" s="200"/>
    </row>
    <row r="45" spans="1:12" x14ac:dyDescent="0.25">
      <c r="A45" s="198"/>
      <c r="B45" s="199"/>
      <c r="C45" s="199"/>
      <c r="D45" s="199"/>
      <c r="E45" s="199"/>
      <c r="F45" s="199"/>
      <c r="G45" s="199"/>
      <c r="H45" s="199"/>
      <c r="I45" s="199"/>
      <c r="J45" s="199"/>
      <c r="K45" s="199"/>
      <c r="L45" s="200"/>
    </row>
    <row r="46" spans="1:12" x14ac:dyDescent="0.25">
      <c r="A46" s="198"/>
      <c r="B46" s="199"/>
      <c r="C46" s="199"/>
      <c r="D46" s="199"/>
      <c r="E46" s="199"/>
      <c r="F46" s="199"/>
      <c r="G46" s="199"/>
      <c r="H46" s="199"/>
      <c r="I46" s="199"/>
      <c r="J46" s="199"/>
      <c r="K46" s="199"/>
      <c r="L46" s="200"/>
    </row>
    <row r="47" spans="1:12" x14ac:dyDescent="0.25">
      <c r="A47" s="198"/>
      <c r="B47" s="199"/>
      <c r="C47" s="199"/>
      <c r="D47" s="199"/>
      <c r="E47" s="199"/>
      <c r="F47" s="199"/>
      <c r="G47" s="199"/>
      <c r="H47" s="199"/>
      <c r="I47" s="199"/>
      <c r="J47" s="199"/>
      <c r="K47" s="199"/>
      <c r="L47" s="200"/>
    </row>
    <row r="48" spans="1:12" x14ac:dyDescent="0.25">
      <c r="A48" s="198"/>
      <c r="B48" s="199"/>
      <c r="C48" s="199"/>
      <c r="D48" s="199"/>
      <c r="E48" s="199"/>
      <c r="F48" s="199"/>
      <c r="G48" s="199"/>
      <c r="H48" s="199"/>
      <c r="I48" s="199"/>
      <c r="J48" s="199"/>
      <c r="K48" s="199"/>
      <c r="L48" s="200"/>
    </row>
    <row r="49" spans="1:12" x14ac:dyDescent="0.25">
      <c r="A49" s="198"/>
      <c r="B49" s="199"/>
      <c r="C49" s="199"/>
      <c r="D49" s="199"/>
      <c r="E49" s="199"/>
      <c r="F49" s="199"/>
      <c r="G49" s="199"/>
      <c r="H49" s="199"/>
      <c r="I49" s="199"/>
      <c r="J49" s="199"/>
      <c r="K49" s="199"/>
      <c r="L49" s="200"/>
    </row>
    <row r="50" spans="1:12" x14ac:dyDescent="0.25">
      <c r="A50" s="198"/>
      <c r="B50" s="199"/>
      <c r="C50" s="199"/>
      <c r="D50" s="199"/>
      <c r="E50" s="199"/>
      <c r="F50" s="199"/>
      <c r="G50" s="199"/>
      <c r="H50" s="199"/>
      <c r="I50" s="199"/>
      <c r="J50" s="199"/>
      <c r="K50" s="199"/>
      <c r="L50" s="200"/>
    </row>
    <row r="51" spans="1:12" ht="15.75" thickBot="1" x14ac:dyDescent="0.3">
      <c r="A51" s="201"/>
      <c r="B51" s="202"/>
      <c r="C51" s="202"/>
      <c r="D51" s="202"/>
      <c r="E51" s="202"/>
      <c r="F51" s="202"/>
      <c r="G51" s="202"/>
      <c r="H51" s="202"/>
      <c r="I51" s="202"/>
      <c r="J51" s="202"/>
      <c r="K51" s="202"/>
      <c r="L51" s="203"/>
    </row>
  </sheetData>
  <sheetProtection formatCells="0" formatRows="0" insertColumns="0" insertRows="0"/>
  <sortState xmlns:xlrd2="http://schemas.microsoft.com/office/spreadsheetml/2017/richdata2" ref="A20:L25">
    <sortCondition ref="A20:A25"/>
  </sortState>
  <mergeCells count="18">
    <mergeCell ref="A36:L51"/>
    <mergeCell ref="A19:L19"/>
    <mergeCell ref="A14:L14"/>
    <mergeCell ref="A26:L26"/>
    <mergeCell ref="A28:L28"/>
    <mergeCell ref="A34:L34"/>
    <mergeCell ref="A35:L35"/>
    <mergeCell ref="A2:C2"/>
    <mergeCell ref="A13:L13"/>
    <mergeCell ref="A11:L11"/>
    <mergeCell ref="A10:L10"/>
    <mergeCell ref="A9:L9"/>
    <mergeCell ref="A8:L8"/>
    <mergeCell ref="A4:L4"/>
    <mergeCell ref="A7:L7"/>
    <mergeCell ref="A6:L6"/>
    <mergeCell ref="A5:L5"/>
    <mergeCell ref="A12:L12"/>
  </mergeCells>
  <conditionalFormatting sqref="F27 F20 F22:F25 F29:F33">
    <cfRule type="cellIs" dxfId="18" priority="15" operator="lessThan">
      <formula>0</formula>
    </cfRule>
  </conditionalFormatting>
  <conditionalFormatting sqref="F21">
    <cfRule type="cellIs" dxfId="17" priority="1" operator="lessThan">
      <formula>0</formula>
    </cfRule>
  </conditionalFormatting>
  <dataValidations count="1">
    <dataValidation type="list" allowBlank="1" showInputMessage="1" showErrorMessage="1" prompt="Please select relevant financial year" sqref="A2:C2" xr:uid="{00000000-0002-0000-0100-000000000000}">
      <formula1>"1 July 2020 - 30 June 2021, 1 July 2021 - 30 June 2022, 1 July 2022 - 30 June 2023, 1 July 2023 - 30 June 2024"</formula1>
    </dataValidation>
  </dataValidations>
  <pageMargins left="0.23622047244094491" right="0.23622047244094491"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81"/>
  <sheetViews>
    <sheetView showGridLines="0" showRuler="0" topLeftCell="A13" zoomScale="70" zoomScaleNormal="70" workbookViewId="0">
      <selection activeCell="A3" sqref="A3"/>
    </sheetView>
  </sheetViews>
  <sheetFormatPr defaultColWidth="8.85546875" defaultRowHeight="15" x14ac:dyDescent="0.25"/>
  <cols>
    <col min="1" max="1" width="29.5703125" style="39" customWidth="1"/>
    <col min="2" max="2" width="9" style="39" customWidth="1"/>
    <col min="3" max="3" width="10.28515625" style="39" bestFit="1" customWidth="1"/>
    <col min="4" max="4" width="9.140625" style="39" customWidth="1"/>
    <col min="5" max="6" width="8.7109375" style="39" bestFit="1" customWidth="1"/>
    <col min="7" max="7" width="6.28515625" style="39" customWidth="1"/>
    <col min="8" max="8" width="9.7109375" style="39" customWidth="1"/>
    <col min="9" max="9" width="10.42578125" style="39" customWidth="1"/>
    <col min="10" max="10" width="7.1406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68" t="s">
        <v>143</v>
      </c>
      <c r="B2" s="169"/>
      <c r="C2" s="170"/>
    </row>
    <row r="3" spans="1:13" ht="30" customHeight="1" thickBot="1" x14ac:dyDescent="0.35">
      <c r="A3" s="21"/>
      <c r="B3" s="69" t="s">
        <v>30</v>
      </c>
      <c r="C3" s="3"/>
    </row>
    <row r="4" spans="1:13" ht="48.75" customHeight="1" thickBot="1" x14ac:dyDescent="0.3">
      <c r="A4" s="186" t="s">
        <v>63</v>
      </c>
      <c r="B4" s="187"/>
      <c r="C4" s="187"/>
      <c r="D4" s="187"/>
      <c r="E4" s="187"/>
      <c r="F4" s="187"/>
      <c r="G4" s="187"/>
      <c r="H4" s="187"/>
      <c r="I4" s="187"/>
      <c r="J4" s="187"/>
      <c r="K4" s="187"/>
      <c r="L4" s="188"/>
    </row>
    <row r="5" spans="1:13" ht="15.75" thickBot="1" x14ac:dyDescent="0.3">
      <c r="A5" s="192" t="s">
        <v>50</v>
      </c>
      <c r="B5" s="193"/>
      <c r="C5" s="193"/>
      <c r="D5" s="193"/>
      <c r="E5" s="193"/>
      <c r="F5" s="193"/>
      <c r="G5" s="193"/>
      <c r="H5" s="193"/>
      <c r="I5" s="193"/>
      <c r="J5" s="193"/>
      <c r="K5" s="193"/>
      <c r="L5" s="194"/>
    </row>
    <row r="6" spans="1:13" ht="15.75" thickBot="1" x14ac:dyDescent="0.3">
      <c r="A6" s="186" t="s">
        <v>51</v>
      </c>
      <c r="B6" s="187"/>
      <c r="C6" s="187"/>
      <c r="D6" s="187"/>
      <c r="E6" s="187"/>
      <c r="F6" s="187"/>
      <c r="G6" s="187"/>
      <c r="H6" s="187"/>
      <c r="I6" s="187"/>
      <c r="J6" s="187"/>
      <c r="K6" s="187"/>
      <c r="L6" s="188"/>
    </row>
    <row r="7" spans="1:13" s="13" customFormat="1" ht="90" customHeight="1" thickBot="1" x14ac:dyDescent="0.3">
      <c r="A7" s="189" t="s">
        <v>71</v>
      </c>
      <c r="B7" s="190"/>
      <c r="C7" s="190"/>
      <c r="D7" s="190"/>
      <c r="E7" s="190"/>
      <c r="F7" s="190"/>
      <c r="G7" s="190"/>
      <c r="H7" s="190"/>
      <c r="I7" s="190"/>
      <c r="J7" s="190"/>
      <c r="K7" s="190"/>
      <c r="L7" s="191"/>
      <c r="M7" s="20"/>
    </row>
    <row r="8" spans="1:13" ht="48" customHeight="1" thickBot="1" x14ac:dyDescent="0.3">
      <c r="A8" s="183" t="s">
        <v>58</v>
      </c>
      <c r="B8" s="184"/>
      <c r="C8" s="184"/>
      <c r="D8" s="184"/>
      <c r="E8" s="184"/>
      <c r="F8" s="184"/>
      <c r="G8" s="184"/>
      <c r="H8" s="184"/>
      <c r="I8" s="184"/>
      <c r="J8" s="184"/>
      <c r="K8" s="184"/>
      <c r="L8" s="185"/>
      <c r="M8" s="20"/>
    </row>
    <row r="9" spans="1:13" s="13" customFormat="1" ht="76.5" customHeight="1" thickBot="1" x14ac:dyDescent="0.3">
      <c r="A9" s="180" t="s">
        <v>75</v>
      </c>
      <c r="B9" s="181"/>
      <c r="C9" s="181"/>
      <c r="D9" s="181"/>
      <c r="E9" s="181"/>
      <c r="F9" s="181"/>
      <c r="G9" s="181"/>
      <c r="H9" s="181"/>
      <c r="I9" s="181"/>
      <c r="J9" s="181"/>
      <c r="K9" s="181"/>
      <c r="L9" s="182"/>
      <c r="M9" s="20"/>
    </row>
    <row r="10" spans="1:13" ht="15" customHeight="1" thickBot="1" x14ac:dyDescent="0.3">
      <c r="A10" s="177" t="s">
        <v>22</v>
      </c>
      <c r="B10" s="178"/>
      <c r="C10" s="178"/>
      <c r="D10" s="178"/>
      <c r="E10" s="178"/>
      <c r="F10" s="178"/>
      <c r="G10" s="178"/>
      <c r="H10" s="178"/>
      <c r="I10" s="178"/>
      <c r="J10" s="178"/>
      <c r="K10" s="178"/>
      <c r="L10" s="179"/>
      <c r="M10" s="20"/>
    </row>
    <row r="11" spans="1:13" ht="15" customHeight="1" thickBot="1" x14ac:dyDescent="0.3">
      <c r="A11" s="174" t="s">
        <v>21</v>
      </c>
      <c r="B11" s="175"/>
      <c r="C11" s="175"/>
      <c r="D11" s="175"/>
      <c r="E11" s="175"/>
      <c r="F11" s="175"/>
      <c r="G11" s="175"/>
      <c r="H11" s="175"/>
      <c r="I11" s="175"/>
      <c r="J11" s="175"/>
      <c r="K11" s="175"/>
      <c r="L11" s="176"/>
      <c r="M11" s="20"/>
    </row>
    <row r="12" spans="1:13" ht="78" customHeight="1" thickBot="1" x14ac:dyDescent="0.3">
      <c r="A12" s="195" t="s">
        <v>81</v>
      </c>
      <c r="B12" s="196"/>
      <c r="C12" s="196"/>
      <c r="D12" s="196"/>
      <c r="E12" s="196"/>
      <c r="F12" s="196"/>
      <c r="G12" s="196"/>
      <c r="H12" s="196"/>
      <c r="I12" s="196"/>
      <c r="J12" s="196"/>
      <c r="K12" s="196"/>
      <c r="L12" s="197"/>
      <c r="M12" s="20"/>
    </row>
    <row r="13" spans="1:13" ht="15.75" customHeight="1" thickBot="1" x14ac:dyDescent="0.3">
      <c r="A13" s="171" t="s">
        <v>62</v>
      </c>
      <c r="B13" s="172"/>
      <c r="C13" s="172"/>
      <c r="D13" s="172"/>
      <c r="E13" s="172"/>
      <c r="F13" s="172"/>
      <c r="G13" s="172"/>
      <c r="H13" s="172"/>
      <c r="I13" s="172"/>
      <c r="J13" s="172"/>
      <c r="K13" s="172"/>
      <c r="L13" s="173"/>
    </row>
    <row r="14" spans="1:13" ht="16.5" customHeight="1" thickBot="1" x14ac:dyDescent="0.3">
      <c r="A14" s="207" t="s">
        <v>38</v>
      </c>
      <c r="B14" s="208"/>
      <c r="C14" s="208"/>
      <c r="D14" s="208"/>
      <c r="E14" s="208"/>
      <c r="F14" s="208"/>
      <c r="G14" s="208"/>
      <c r="H14" s="208"/>
      <c r="I14" s="208"/>
      <c r="J14" s="208"/>
      <c r="K14" s="208"/>
      <c r="L14" s="209"/>
    </row>
    <row r="15" spans="1:13" ht="127.9" customHeight="1" x14ac:dyDescent="0.25">
      <c r="A15" s="86" t="s">
        <v>11</v>
      </c>
      <c r="B15" s="87" t="s">
        <v>23</v>
      </c>
      <c r="C15" s="87" t="s">
        <v>24</v>
      </c>
      <c r="D15" s="87" t="s">
        <v>25</v>
      </c>
      <c r="E15" s="88" t="s">
        <v>69</v>
      </c>
      <c r="F15" s="89" t="s">
        <v>18</v>
      </c>
      <c r="G15" s="90" t="s">
        <v>82</v>
      </c>
      <c r="H15" s="91" t="s">
        <v>19</v>
      </c>
      <c r="I15" s="92" t="s">
        <v>20</v>
      </c>
      <c r="J15" s="115" t="s">
        <v>61</v>
      </c>
      <c r="K15" s="93" t="s">
        <v>44</v>
      </c>
      <c r="L15" s="100" t="s">
        <v>39</v>
      </c>
    </row>
    <row r="16" spans="1:13" ht="20.25" customHeight="1" x14ac:dyDescent="0.25">
      <c r="A16" s="225" t="s">
        <v>13</v>
      </c>
      <c r="B16" s="226"/>
      <c r="C16" s="226"/>
      <c r="D16" s="226"/>
      <c r="E16" s="226"/>
      <c r="F16" s="226"/>
      <c r="G16" s="226"/>
      <c r="H16" s="226"/>
      <c r="I16" s="226"/>
      <c r="J16" s="226"/>
      <c r="K16" s="226"/>
      <c r="L16" s="227"/>
    </row>
    <row r="17" spans="1:12" x14ac:dyDescent="0.25">
      <c r="A17" s="148" t="s">
        <v>97</v>
      </c>
      <c r="B17" s="29">
        <v>7963</v>
      </c>
      <c r="C17" s="29">
        <v>8759.9988888886292</v>
      </c>
      <c r="D17" s="82">
        <f t="shared" ref="D17:D34" si="0">B17/C17</f>
        <v>0.90901838013934455</v>
      </c>
      <c r="E17" s="83">
        <v>0.85</v>
      </c>
      <c r="F17" s="79">
        <f t="shared" ref="F17:F34" si="1">D17-E17</f>
        <v>5.9018380139344573E-2</v>
      </c>
      <c r="G17" s="32"/>
      <c r="H17" s="33"/>
      <c r="I17" s="34"/>
      <c r="J17" s="102"/>
      <c r="K17" s="73"/>
      <c r="L17" s="98"/>
    </row>
    <row r="18" spans="1:12" x14ac:dyDescent="0.25">
      <c r="A18" s="148" t="s">
        <v>137</v>
      </c>
      <c r="B18" s="29">
        <v>8637.7666666666664</v>
      </c>
      <c r="C18" s="29">
        <v>8759.9988888886292</v>
      </c>
      <c r="D18" s="82">
        <f t="shared" si="0"/>
        <v>0.98604654820481719</v>
      </c>
      <c r="E18" s="83">
        <v>0.85</v>
      </c>
      <c r="F18" s="79">
        <f t="shared" si="1"/>
        <v>0.13604654820481721</v>
      </c>
      <c r="G18" s="32"/>
      <c r="H18" s="33"/>
      <c r="I18" s="34"/>
      <c r="J18" s="102"/>
      <c r="K18" s="74"/>
      <c r="L18" s="99"/>
    </row>
    <row r="19" spans="1:12" x14ac:dyDescent="0.25">
      <c r="A19" s="148" t="s">
        <v>91</v>
      </c>
      <c r="B19" s="29">
        <v>8110.6833333333334</v>
      </c>
      <c r="C19" s="29">
        <v>8581.2597222221575</v>
      </c>
      <c r="D19" s="82">
        <f t="shared" si="0"/>
        <v>0.94516231834002029</v>
      </c>
      <c r="E19" s="83">
        <v>0.85</v>
      </c>
      <c r="F19" s="79">
        <f t="shared" si="1"/>
        <v>9.5162318340020313E-2</v>
      </c>
      <c r="G19" s="32"/>
      <c r="H19" s="33"/>
      <c r="I19" s="34"/>
      <c r="J19" s="102"/>
      <c r="K19" s="74"/>
      <c r="L19" s="99"/>
    </row>
    <row r="20" spans="1:12" x14ac:dyDescent="0.25">
      <c r="A20" s="148" t="s">
        <v>102</v>
      </c>
      <c r="B20" s="29">
        <v>8671</v>
      </c>
      <c r="C20" s="29">
        <v>8759.9988888886292</v>
      </c>
      <c r="D20" s="82">
        <f t="shared" si="0"/>
        <v>0.9898403081989523</v>
      </c>
      <c r="E20" s="83">
        <v>0.85</v>
      </c>
      <c r="F20" s="79">
        <f t="shared" si="1"/>
        <v>0.13984030819895232</v>
      </c>
      <c r="G20" s="32"/>
      <c r="H20" s="33"/>
      <c r="I20" s="34"/>
      <c r="J20" s="102"/>
      <c r="K20" s="73"/>
      <c r="L20" s="98"/>
    </row>
    <row r="21" spans="1:12" x14ac:dyDescent="0.25">
      <c r="A21" s="148" t="s">
        <v>140</v>
      </c>
      <c r="B21" s="29">
        <v>8264.0499999999993</v>
      </c>
      <c r="C21" s="29">
        <v>8759.9988888886292</v>
      </c>
      <c r="D21" s="82">
        <f t="shared" si="0"/>
        <v>0.94338482285452085</v>
      </c>
      <c r="E21" s="83">
        <v>0.85</v>
      </c>
      <c r="F21" s="79">
        <f t="shared" si="1"/>
        <v>9.3384822854520877E-2</v>
      </c>
      <c r="G21" s="32"/>
      <c r="H21" s="33"/>
      <c r="I21" s="34"/>
      <c r="J21" s="102"/>
      <c r="K21" s="74"/>
      <c r="L21" s="99"/>
    </row>
    <row r="22" spans="1:12" x14ac:dyDescent="0.25">
      <c r="A22" s="148" t="s">
        <v>92</v>
      </c>
      <c r="B22" s="29">
        <v>8003</v>
      </c>
      <c r="C22" s="29">
        <v>8759.9988888886292</v>
      </c>
      <c r="D22" s="82">
        <f t="shared" si="0"/>
        <v>0.91358459076418119</v>
      </c>
      <c r="E22" s="83">
        <v>0.85</v>
      </c>
      <c r="F22" s="79">
        <f t="shared" si="1"/>
        <v>6.3584590764181215E-2</v>
      </c>
      <c r="G22" s="32"/>
      <c r="H22" s="33"/>
      <c r="I22" s="34"/>
      <c r="J22" s="102"/>
      <c r="K22" s="74"/>
      <c r="L22" s="99"/>
    </row>
    <row r="23" spans="1:12" x14ac:dyDescent="0.25">
      <c r="A23" s="148" t="s">
        <v>152</v>
      </c>
      <c r="B23" s="29">
        <v>7576.4333333333343</v>
      </c>
      <c r="C23" s="29">
        <v>8759.9988888886292</v>
      </c>
      <c r="D23" s="82">
        <f t="shared" si="0"/>
        <v>0.86488975962581971</v>
      </c>
      <c r="E23" s="83">
        <v>0.85</v>
      </c>
      <c r="F23" s="79">
        <f t="shared" si="1"/>
        <v>1.4889759625819732E-2</v>
      </c>
      <c r="G23" s="32"/>
      <c r="H23" s="33"/>
      <c r="I23" s="34"/>
      <c r="J23" s="102"/>
      <c r="K23" s="73"/>
      <c r="L23" s="98"/>
    </row>
    <row r="24" spans="1:12" x14ac:dyDescent="0.25">
      <c r="A24" s="148" t="s">
        <v>93</v>
      </c>
      <c r="B24" s="29">
        <v>8038</v>
      </c>
      <c r="C24" s="29">
        <v>8759.9988888886292</v>
      </c>
      <c r="D24" s="82">
        <f t="shared" si="0"/>
        <v>0.91758002506091318</v>
      </c>
      <c r="E24" s="83">
        <v>0.85</v>
      </c>
      <c r="F24" s="79">
        <f t="shared" si="1"/>
        <v>6.7580025060913207E-2</v>
      </c>
      <c r="G24" s="32"/>
      <c r="H24" s="33"/>
      <c r="I24" s="34"/>
      <c r="J24" s="102"/>
      <c r="K24" s="74"/>
      <c r="L24" s="99"/>
    </row>
    <row r="25" spans="1:12" x14ac:dyDescent="0.25">
      <c r="A25" s="148" t="s">
        <v>130</v>
      </c>
      <c r="B25" s="29">
        <v>8759</v>
      </c>
      <c r="C25" s="29">
        <v>8759.9988888886292</v>
      </c>
      <c r="D25" s="82">
        <f t="shared" si="0"/>
        <v>0.99988597157359271</v>
      </c>
      <c r="E25" s="83">
        <v>0.85</v>
      </c>
      <c r="F25" s="79">
        <f t="shared" si="1"/>
        <v>0.14988597157359274</v>
      </c>
      <c r="G25" s="32"/>
      <c r="H25" s="33"/>
      <c r="I25" s="34"/>
      <c r="J25" s="102"/>
      <c r="K25" s="74"/>
      <c r="L25" s="99"/>
    </row>
    <row r="26" spans="1:12" x14ac:dyDescent="0.25">
      <c r="A26" s="148" t="s">
        <v>129</v>
      </c>
      <c r="B26" s="29">
        <v>8760</v>
      </c>
      <c r="C26" s="29">
        <v>8759.9988888886292</v>
      </c>
      <c r="D26" s="82">
        <f t="shared" si="0"/>
        <v>1.0000001268392136</v>
      </c>
      <c r="E26" s="83">
        <v>0.85</v>
      </c>
      <c r="F26" s="79">
        <f t="shared" si="1"/>
        <v>0.1500001268392136</v>
      </c>
      <c r="G26" s="32"/>
      <c r="H26" s="33"/>
      <c r="I26" s="34"/>
      <c r="J26" s="102"/>
      <c r="K26" s="74"/>
      <c r="L26" s="99"/>
    </row>
    <row r="27" spans="1:12" x14ac:dyDescent="0.25">
      <c r="A27" s="148" t="s">
        <v>153</v>
      </c>
      <c r="B27" s="29">
        <v>8491.5999999999985</v>
      </c>
      <c r="C27" s="29">
        <v>8759.9988888886292</v>
      </c>
      <c r="D27" s="82">
        <f t="shared" si="0"/>
        <v>0.96936085354655999</v>
      </c>
      <c r="E27" s="83">
        <v>0.85</v>
      </c>
      <c r="F27" s="79">
        <f t="shared" si="1"/>
        <v>0.11936085354656001</v>
      </c>
      <c r="G27" s="32"/>
      <c r="H27" s="33"/>
      <c r="I27" s="34"/>
      <c r="J27" s="102"/>
      <c r="K27" s="74"/>
      <c r="L27" s="99"/>
    </row>
    <row r="28" spans="1:12" x14ac:dyDescent="0.25">
      <c r="A28" s="148" t="s">
        <v>90</v>
      </c>
      <c r="B28" s="29">
        <v>7841.6166666666668</v>
      </c>
      <c r="C28" s="29">
        <v>8759.9988888886292</v>
      </c>
      <c r="D28" s="82">
        <f t="shared" si="0"/>
        <v>0.89516183348072587</v>
      </c>
      <c r="E28" s="83">
        <v>0.85</v>
      </c>
      <c r="F28" s="79">
        <f t="shared" si="1"/>
        <v>4.5161833480725888E-2</v>
      </c>
      <c r="G28" s="32"/>
      <c r="H28" s="33"/>
      <c r="I28" s="34"/>
      <c r="J28" s="102"/>
      <c r="K28" s="73"/>
      <c r="L28" s="98"/>
    </row>
    <row r="29" spans="1:12" x14ac:dyDescent="0.25">
      <c r="A29" s="148" t="s">
        <v>154</v>
      </c>
      <c r="B29" s="29">
        <v>7920.5166666666673</v>
      </c>
      <c r="C29" s="29">
        <v>8759.9988888886292</v>
      </c>
      <c r="D29" s="82">
        <f t="shared" si="0"/>
        <v>0.90416868393821614</v>
      </c>
      <c r="E29" s="83">
        <v>0.85</v>
      </c>
      <c r="F29" s="79">
        <f t="shared" si="1"/>
        <v>5.4168683938216167E-2</v>
      </c>
      <c r="G29" s="32"/>
      <c r="H29" s="33"/>
      <c r="I29" s="34"/>
      <c r="J29" s="102"/>
      <c r="K29" s="74"/>
      <c r="L29" s="99"/>
    </row>
    <row r="30" spans="1:12" x14ac:dyDescent="0.25">
      <c r="A30" s="148" t="s">
        <v>141</v>
      </c>
      <c r="B30" s="29">
        <v>6705.4478333333336</v>
      </c>
      <c r="C30" s="29">
        <v>7663.5974999999999</v>
      </c>
      <c r="D30" s="82">
        <f t="shared" si="0"/>
        <v>0.87497390531448627</v>
      </c>
      <c r="E30" s="83">
        <v>0.85</v>
      </c>
      <c r="F30" s="79">
        <f t="shared" si="1"/>
        <v>2.4973905314486289E-2</v>
      </c>
      <c r="G30" s="32"/>
      <c r="H30" s="33"/>
      <c r="I30" s="34"/>
      <c r="J30" s="102"/>
      <c r="K30" s="74"/>
      <c r="L30" s="99"/>
    </row>
    <row r="31" spans="1:12" x14ac:dyDescent="0.25">
      <c r="A31" s="148" t="s">
        <v>176</v>
      </c>
      <c r="B31" s="29">
        <v>7871.8333333333339</v>
      </c>
      <c r="C31" s="29">
        <v>8759.9988888886292</v>
      </c>
      <c r="D31" s="82">
        <f t="shared" si="0"/>
        <v>0.89861122509023794</v>
      </c>
      <c r="E31" s="83">
        <v>0.85</v>
      </c>
      <c r="F31" s="79">
        <f t="shared" si="1"/>
        <v>4.8611225090237964E-2</v>
      </c>
      <c r="G31" s="32"/>
      <c r="H31" s="33"/>
      <c r="I31" s="34"/>
      <c r="J31" s="102"/>
      <c r="K31" s="74"/>
      <c r="L31" s="99"/>
    </row>
    <row r="32" spans="1:12" x14ac:dyDescent="0.25">
      <c r="A32" s="148" t="s">
        <v>142</v>
      </c>
      <c r="B32" s="29">
        <v>7060.8867222222225</v>
      </c>
      <c r="C32" s="29">
        <v>7639.8641666666663</v>
      </c>
      <c r="D32" s="82">
        <f t="shared" si="0"/>
        <v>0.92421626460708972</v>
      </c>
      <c r="E32" s="83">
        <v>0.85</v>
      </c>
      <c r="F32" s="79">
        <f t="shared" si="1"/>
        <v>7.4216264607089744E-2</v>
      </c>
      <c r="G32" s="32"/>
      <c r="H32" s="33"/>
      <c r="I32" s="34"/>
      <c r="J32" s="102"/>
      <c r="K32" s="73"/>
      <c r="L32" s="98"/>
    </row>
    <row r="33" spans="1:12" x14ac:dyDescent="0.25">
      <c r="A33" s="148" t="s">
        <v>94</v>
      </c>
      <c r="B33" s="29">
        <v>7700.1666666666661</v>
      </c>
      <c r="C33" s="29">
        <v>8759.9988888886292</v>
      </c>
      <c r="D33" s="82">
        <f t="shared" si="0"/>
        <v>0.87901457115864745</v>
      </c>
      <c r="E33" s="83">
        <v>0.85</v>
      </c>
      <c r="F33" s="79">
        <f t="shared" si="1"/>
        <v>2.9014571158647473E-2</v>
      </c>
      <c r="G33" s="32"/>
      <c r="H33" s="33"/>
      <c r="I33" s="34"/>
      <c r="J33" s="102"/>
      <c r="K33" s="74"/>
      <c r="L33" s="99"/>
    </row>
    <row r="34" spans="1:12" x14ac:dyDescent="0.25">
      <c r="A34" s="148" t="s">
        <v>155</v>
      </c>
      <c r="B34" s="29">
        <v>7732.05</v>
      </c>
      <c r="C34" s="29">
        <v>8759.9988888886292</v>
      </c>
      <c r="D34" s="82">
        <f t="shared" si="0"/>
        <v>0.88265422154419437</v>
      </c>
      <c r="E34" s="83">
        <v>0.85</v>
      </c>
      <c r="F34" s="79">
        <f t="shared" si="1"/>
        <v>3.2654221544194395E-2</v>
      </c>
      <c r="G34" s="32"/>
      <c r="H34" s="33"/>
      <c r="I34" s="34"/>
      <c r="J34" s="102"/>
      <c r="K34" s="74"/>
      <c r="L34" s="99"/>
    </row>
    <row r="35" spans="1:12" ht="18" customHeight="1" x14ac:dyDescent="0.25">
      <c r="A35" s="225" t="s">
        <v>14</v>
      </c>
      <c r="B35" s="226"/>
      <c r="C35" s="226"/>
      <c r="D35" s="226"/>
      <c r="E35" s="226"/>
      <c r="F35" s="226"/>
      <c r="G35" s="226"/>
      <c r="H35" s="226"/>
      <c r="I35" s="226"/>
      <c r="J35" s="226"/>
      <c r="K35" s="226"/>
      <c r="L35" s="227"/>
    </row>
    <row r="36" spans="1:12" x14ac:dyDescent="0.25">
      <c r="A36" s="148" t="s">
        <v>95</v>
      </c>
      <c r="B36" s="29">
        <v>7518.4833333333336</v>
      </c>
      <c r="C36" s="29">
        <v>8759.9988888886292</v>
      </c>
      <c r="D36" s="82">
        <f t="shared" ref="D36:D51" si="2">B36/C36</f>
        <v>0.85827446198308766</v>
      </c>
      <c r="E36" s="83">
        <v>0.75</v>
      </c>
      <c r="F36" s="79">
        <f t="shared" ref="F36:F51" si="3">D36-E36</f>
        <v>0.10827446198308766</v>
      </c>
      <c r="G36" s="32"/>
      <c r="H36" s="33"/>
      <c r="I36" s="34"/>
      <c r="J36" s="102"/>
      <c r="K36" s="74"/>
      <c r="L36" s="98"/>
    </row>
    <row r="37" spans="1:12" x14ac:dyDescent="0.25">
      <c r="A37" s="149" t="s">
        <v>131</v>
      </c>
      <c r="B37" s="29">
        <v>6722</v>
      </c>
      <c r="C37" s="29">
        <v>8759.9988888886292</v>
      </c>
      <c r="D37" s="82">
        <f t="shared" si="2"/>
        <v>0.76735169550378934</v>
      </c>
      <c r="E37" s="83">
        <v>0.75</v>
      </c>
      <c r="F37" s="79">
        <f t="shared" si="3"/>
        <v>1.7351695503789344E-2</v>
      </c>
      <c r="G37" s="32"/>
      <c r="H37" s="33"/>
      <c r="I37" s="34"/>
      <c r="J37" s="102"/>
      <c r="K37" s="74"/>
      <c r="L37" s="99"/>
    </row>
    <row r="38" spans="1:12" x14ac:dyDescent="0.25">
      <c r="A38" s="148" t="s">
        <v>100</v>
      </c>
      <c r="B38" s="29">
        <v>8435.3833333333332</v>
      </c>
      <c r="C38" s="29">
        <v>8759.9988888886292</v>
      </c>
      <c r="D38" s="82">
        <f t="shared" si="2"/>
        <v>0.96294342503090435</v>
      </c>
      <c r="E38" s="83">
        <v>0.75</v>
      </c>
      <c r="F38" s="79">
        <f t="shared" si="3"/>
        <v>0.21294342503090435</v>
      </c>
      <c r="G38" s="32"/>
      <c r="H38" s="33"/>
      <c r="I38" s="34"/>
      <c r="J38" s="102"/>
      <c r="K38" s="74"/>
      <c r="L38" s="99"/>
    </row>
    <row r="39" spans="1:12" x14ac:dyDescent="0.25">
      <c r="A39" s="148" t="s">
        <v>96</v>
      </c>
      <c r="B39" s="29">
        <v>6723.1333333333332</v>
      </c>
      <c r="C39" s="29">
        <v>8009.3899999999994</v>
      </c>
      <c r="D39" s="82">
        <f t="shared" si="2"/>
        <v>0.83940641338895139</v>
      </c>
      <c r="E39" s="83">
        <v>0.75</v>
      </c>
      <c r="F39" s="79">
        <f t="shared" si="3"/>
        <v>8.9406413388951389E-2</v>
      </c>
      <c r="G39" s="32"/>
      <c r="H39" s="33"/>
      <c r="I39" s="34"/>
      <c r="J39" s="102"/>
      <c r="K39" s="73"/>
      <c r="L39" s="98"/>
    </row>
    <row r="40" spans="1:12" x14ac:dyDescent="0.25">
      <c r="A40" s="148" t="s">
        <v>156</v>
      </c>
      <c r="B40" s="29">
        <v>7628.6166666666668</v>
      </c>
      <c r="C40" s="29">
        <v>8759.9988888886292</v>
      </c>
      <c r="D40" s="82">
        <f t="shared" si="2"/>
        <v>0.87084676190347099</v>
      </c>
      <c r="E40" s="83">
        <v>0.75</v>
      </c>
      <c r="F40" s="79">
        <f t="shared" si="3"/>
        <v>0.12084676190347099</v>
      </c>
      <c r="G40" s="32"/>
      <c r="H40" s="33"/>
      <c r="I40" s="34"/>
      <c r="J40" s="102"/>
      <c r="K40" s="74"/>
      <c r="L40" s="99"/>
    </row>
    <row r="41" spans="1:12" x14ac:dyDescent="0.25">
      <c r="A41" s="148" t="s">
        <v>144</v>
      </c>
      <c r="B41" s="29">
        <v>8343.3333333333321</v>
      </c>
      <c r="C41" s="29">
        <v>8759.9988888886292</v>
      </c>
      <c r="D41" s="82">
        <f t="shared" si="2"/>
        <v>0.95243543283049903</v>
      </c>
      <c r="E41" s="83">
        <v>0.75</v>
      </c>
      <c r="F41" s="79">
        <f t="shared" si="3"/>
        <v>0.20243543283049903</v>
      </c>
      <c r="G41" s="32"/>
      <c r="H41" s="33"/>
      <c r="I41" s="34"/>
      <c r="J41" s="102"/>
      <c r="K41" s="74"/>
      <c r="L41" s="99"/>
    </row>
    <row r="42" spans="1:12" x14ac:dyDescent="0.25">
      <c r="A42" s="148" t="s">
        <v>132</v>
      </c>
      <c r="B42" s="29">
        <v>8557.9500000000007</v>
      </c>
      <c r="C42" s="29">
        <v>8759.9988888886292</v>
      </c>
      <c r="D42" s="82">
        <f t="shared" si="2"/>
        <v>0.97693505542050796</v>
      </c>
      <c r="E42" s="83">
        <v>0.75</v>
      </c>
      <c r="F42" s="79">
        <f t="shared" si="3"/>
        <v>0.22693505542050796</v>
      </c>
      <c r="G42" s="32"/>
      <c r="H42" s="33"/>
      <c r="I42" s="34"/>
      <c r="J42" s="102"/>
      <c r="K42" s="74"/>
      <c r="L42" s="99"/>
    </row>
    <row r="43" spans="1:12" x14ac:dyDescent="0.25">
      <c r="A43" s="148" t="s">
        <v>136</v>
      </c>
      <c r="B43" s="29">
        <v>7096</v>
      </c>
      <c r="C43" s="29">
        <v>8759.9988888886292</v>
      </c>
      <c r="D43" s="82">
        <f t="shared" si="2"/>
        <v>0.81004576484601143</v>
      </c>
      <c r="E43" s="83">
        <v>0.75</v>
      </c>
      <c r="F43" s="79">
        <f t="shared" si="3"/>
        <v>6.0045764846011429E-2</v>
      </c>
      <c r="G43" s="32"/>
      <c r="H43" s="33"/>
      <c r="I43" s="34"/>
      <c r="J43" s="102"/>
      <c r="K43" s="74"/>
      <c r="L43" s="98"/>
    </row>
    <row r="44" spans="1:12" x14ac:dyDescent="0.25">
      <c r="A44" s="148" t="s">
        <v>98</v>
      </c>
      <c r="B44" s="29">
        <v>7685.4166666666661</v>
      </c>
      <c r="C44" s="29">
        <v>8759.9988888886292</v>
      </c>
      <c r="D44" s="82">
        <f t="shared" si="2"/>
        <v>0.87733078099073891</v>
      </c>
      <c r="E44" s="83">
        <v>0.75</v>
      </c>
      <c r="F44" s="79">
        <f t="shared" si="3"/>
        <v>0.12733078099073891</v>
      </c>
      <c r="G44" s="32"/>
      <c r="H44" s="33"/>
      <c r="I44" s="34"/>
      <c r="J44" s="102"/>
      <c r="K44" s="73"/>
      <c r="L44" s="98"/>
    </row>
    <row r="45" spans="1:12" x14ac:dyDescent="0.25">
      <c r="A45" s="149" t="s">
        <v>157</v>
      </c>
      <c r="B45" s="29">
        <v>7169.75</v>
      </c>
      <c r="C45" s="29">
        <v>8759.9988888886292</v>
      </c>
      <c r="D45" s="82">
        <f t="shared" si="2"/>
        <v>0.8184647156855539</v>
      </c>
      <c r="E45" s="83">
        <v>0.75</v>
      </c>
      <c r="F45" s="79">
        <f t="shared" si="3"/>
        <v>6.8464715685553901E-2</v>
      </c>
      <c r="G45" s="32"/>
      <c r="H45" s="33"/>
      <c r="I45" s="34"/>
      <c r="J45" s="102"/>
      <c r="K45" s="74"/>
      <c r="L45" s="99"/>
    </row>
    <row r="46" spans="1:12" x14ac:dyDescent="0.25">
      <c r="A46" s="148" t="s">
        <v>138</v>
      </c>
      <c r="B46" s="29">
        <v>7989.6833333333334</v>
      </c>
      <c r="C46" s="29">
        <v>8759.9988888886292</v>
      </c>
      <c r="D46" s="82">
        <f t="shared" si="2"/>
        <v>0.91206442314366265</v>
      </c>
      <c r="E46" s="83">
        <v>0.75</v>
      </c>
      <c r="F46" s="79">
        <f t="shared" si="3"/>
        <v>0.16206442314366265</v>
      </c>
      <c r="G46" s="32"/>
      <c r="H46" s="33"/>
      <c r="I46" s="34"/>
      <c r="J46" s="102"/>
      <c r="K46" s="74"/>
      <c r="L46" s="99"/>
    </row>
    <row r="47" spans="1:12" x14ac:dyDescent="0.25">
      <c r="A47" s="150" t="s">
        <v>139</v>
      </c>
      <c r="B47" s="29">
        <v>8478.8666666666668</v>
      </c>
      <c r="C47" s="29">
        <v>8759.9988888886292</v>
      </c>
      <c r="D47" s="82">
        <f t="shared" si="2"/>
        <v>0.96790727649765385</v>
      </c>
      <c r="E47" s="83">
        <v>0.75</v>
      </c>
      <c r="F47" s="79">
        <f t="shared" si="3"/>
        <v>0.21790727649765385</v>
      </c>
      <c r="G47" s="32"/>
      <c r="H47" s="33"/>
      <c r="I47" s="34"/>
      <c r="J47" s="102"/>
      <c r="K47" s="73"/>
      <c r="L47" s="98"/>
    </row>
    <row r="48" spans="1:12" x14ac:dyDescent="0.25">
      <c r="A48" s="150" t="s">
        <v>158</v>
      </c>
      <c r="B48" s="29">
        <v>7469.8925555555552</v>
      </c>
      <c r="C48" s="29">
        <v>7995.0455555555554</v>
      </c>
      <c r="D48" s="82">
        <f t="shared" si="2"/>
        <v>0.93431519603598945</v>
      </c>
      <c r="E48" s="83">
        <v>0.75</v>
      </c>
      <c r="F48" s="79">
        <f t="shared" si="3"/>
        <v>0.18431519603598945</v>
      </c>
      <c r="G48" s="32"/>
      <c r="H48" s="33"/>
      <c r="I48" s="34"/>
      <c r="J48" s="102"/>
      <c r="K48" s="74"/>
      <c r="L48" s="99"/>
    </row>
    <row r="49" spans="1:12" x14ac:dyDescent="0.25">
      <c r="A49" s="150" t="s">
        <v>103</v>
      </c>
      <c r="B49" s="29">
        <v>8760</v>
      </c>
      <c r="C49" s="29">
        <v>8759.9988888886292</v>
      </c>
      <c r="D49" s="82">
        <f t="shared" si="2"/>
        <v>1.0000001268392136</v>
      </c>
      <c r="E49" s="83">
        <v>0.75</v>
      </c>
      <c r="F49" s="79">
        <f t="shared" si="3"/>
        <v>0.25000012683921358</v>
      </c>
      <c r="G49" s="32"/>
      <c r="H49" s="33"/>
      <c r="I49" s="34"/>
      <c r="J49" s="102"/>
      <c r="K49" s="74"/>
      <c r="L49" s="99"/>
    </row>
    <row r="50" spans="1:12" x14ac:dyDescent="0.25">
      <c r="A50" s="148" t="s">
        <v>101</v>
      </c>
      <c r="B50" s="29">
        <v>1252.5833333333335</v>
      </c>
      <c r="C50" s="29">
        <v>1487.9997222221573</v>
      </c>
      <c r="D50" s="82">
        <f t="shared" si="2"/>
        <v>0.84179003169620459</v>
      </c>
      <c r="E50" s="83">
        <v>0.75</v>
      </c>
      <c r="F50" s="79">
        <f t="shared" si="3"/>
        <v>9.1790031696204588E-2</v>
      </c>
      <c r="G50" s="32"/>
      <c r="H50" s="33"/>
      <c r="I50" s="34"/>
      <c r="J50" s="102"/>
      <c r="K50" s="73"/>
      <c r="L50" s="98">
        <v>44075</v>
      </c>
    </row>
    <row r="51" spans="1:12" x14ac:dyDescent="0.25">
      <c r="A51" s="150" t="s">
        <v>99</v>
      </c>
      <c r="B51" s="29">
        <v>7085.8166666666675</v>
      </c>
      <c r="C51" s="29">
        <v>8759.9988888886292</v>
      </c>
      <c r="D51" s="82">
        <f t="shared" si="2"/>
        <v>0.80888328372443852</v>
      </c>
      <c r="E51" s="83">
        <v>0.75</v>
      </c>
      <c r="F51" s="79">
        <f t="shared" si="3"/>
        <v>5.8883283724438518E-2</v>
      </c>
      <c r="G51" s="32"/>
      <c r="H51" s="33"/>
      <c r="I51" s="34"/>
      <c r="J51" s="102"/>
      <c r="K51" s="74"/>
      <c r="L51" s="99"/>
    </row>
    <row r="52" spans="1:12" ht="20.25" customHeight="1" x14ac:dyDescent="0.25">
      <c r="A52" s="225" t="s">
        <v>15</v>
      </c>
      <c r="B52" s="226"/>
      <c r="C52" s="226"/>
      <c r="D52" s="226"/>
      <c r="E52" s="226"/>
      <c r="F52" s="226"/>
      <c r="G52" s="226"/>
      <c r="H52" s="226"/>
      <c r="I52" s="226"/>
      <c r="J52" s="226"/>
      <c r="K52" s="226"/>
      <c r="L52" s="227"/>
    </row>
    <row r="53" spans="1:12" x14ac:dyDescent="0.25">
      <c r="A53" s="151" t="s">
        <v>106</v>
      </c>
      <c r="B53" s="29">
        <v>4833.166666666667</v>
      </c>
      <c r="C53" s="29">
        <v>8759.9988888886292</v>
      </c>
      <c r="D53" s="82">
        <f t="shared" ref="D53:D63" si="4">B53/C53</f>
        <v>0.55173142462348479</v>
      </c>
      <c r="E53" s="83">
        <v>0.55000000000000004</v>
      </c>
      <c r="F53" s="79">
        <f t="shared" ref="F53:F63" si="5">D53-E53</f>
        <v>1.7314246234847452E-3</v>
      </c>
      <c r="G53" s="32"/>
      <c r="H53" s="33"/>
      <c r="I53" s="34"/>
      <c r="J53" s="102"/>
      <c r="K53" s="73"/>
      <c r="L53" s="98"/>
    </row>
    <row r="54" spans="1:12" x14ac:dyDescent="0.25">
      <c r="A54" s="151" t="s">
        <v>107</v>
      </c>
      <c r="B54" s="29">
        <v>5834.2666666666664</v>
      </c>
      <c r="C54" s="29">
        <v>8759.9988888886292</v>
      </c>
      <c r="D54" s="82">
        <f t="shared" si="4"/>
        <v>0.66601226103658251</v>
      </c>
      <c r="E54" s="83">
        <v>0.55000000000000004</v>
      </c>
      <c r="F54" s="79">
        <f t="shared" si="5"/>
        <v>0.11601226103658246</v>
      </c>
      <c r="G54" s="32"/>
      <c r="H54" s="33"/>
      <c r="I54" s="34"/>
      <c r="J54" s="102"/>
      <c r="K54" s="73"/>
      <c r="L54" s="98"/>
    </row>
    <row r="55" spans="1:12" x14ac:dyDescent="0.25">
      <c r="A55" s="151" t="s">
        <v>172</v>
      </c>
      <c r="B55" s="29">
        <v>5834.7833333333338</v>
      </c>
      <c r="C55" s="29">
        <v>8759.9988888886292</v>
      </c>
      <c r="D55" s="82">
        <f t="shared" si="4"/>
        <v>0.66607124125715345</v>
      </c>
      <c r="E55" s="83">
        <v>0.55000000000000004</v>
      </c>
      <c r="F55" s="79">
        <f t="shared" si="5"/>
        <v>0.1160712412571534</v>
      </c>
      <c r="G55" s="32"/>
      <c r="H55" s="33"/>
      <c r="I55" s="34"/>
      <c r="J55" s="102"/>
      <c r="K55" s="73"/>
      <c r="L55" s="99"/>
    </row>
    <row r="56" spans="1:12" x14ac:dyDescent="0.25">
      <c r="A56" s="151" t="s">
        <v>159</v>
      </c>
      <c r="B56" s="29">
        <v>5858</v>
      </c>
      <c r="C56" s="29">
        <v>8759.9988888886292</v>
      </c>
      <c r="D56" s="82">
        <f t="shared" si="4"/>
        <v>0.66872154600731892</v>
      </c>
      <c r="E56" s="83">
        <v>0.55000000000000004</v>
      </c>
      <c r="F56" s="79">
        <f t="shared" si="5"/>
        <v>0.11872154600731888</v>
      </c>
      <c r="G56" s="32"/>
      <c r="H56" s="33"/>
      <c r="I56" s="34"/>
      <c r="J56" s="102"/>
      <c r="K56" s="73"/>
      <c r="L56" s="99"/>
    </row>
    <row r="57" spans="1:12" x14ac:dyDescent="0.25">
      <c r="A57" s="151" t="s">
        <v>135</v>
      </c>
      <c r="B57" s="29">
        <v>7428.1166666666668</v>
      </c>
      <c r="C57" s="29">
        <v>8759.9988888886292</v>
      </c>
      <c r="D57" s="82">
        <f t="shared" si="4"/>
        <v>0.84795863114647763</v>
      </c>
      <c r="E57" s="83">
        <v>0.55000000000000004</v>
      </c>
      <c r="F57" s="79">
        <f t="shared" si="5"/>
        <v>0.29795863114647758</v>
      </c>
      <c r="G57" s="32"/>
      <c r="H57" s="33"/>
      <c r="I57" s="34"/>
      <c r="J57" s="102"/>
      <c r="K57" s="74"/>
      <c r="L57" s="98"/>
    </row>
    <row r="58" spans="1:12" x14ac:dyDescent="0.25">
      <c r="A58" s="151" t="s">
        <v>105</v>
      </c>
      <c r="B58" s="29">
        <v>6731.5</v>
      </c>
      <c r="C58" s="29">
        <v>8759.9988888886292</v>
      </c>
      <c r="D58" s="82">
        <f t="shared" si="4"/>
        <v>0.76843617052718804</v>
      </c>
      <c r="E58" s="83">
        <v>0.55000000000000004</v>
      </c>
      <c r="F58" s="79">
        <f t="shared" si="5"/>
        <v>0.218436170527188</v>
      </c>
      <c r="G58" s="32"/>
      <c r="H58" s="33"/>
      <c r="I58" s="34"/>
      <c r="J58" s="102"/>
      <c r="K58" s="73"/>
      <c r="L58" s="98"/>
    </row>
    <row r="59" spans="1:12" x14ac:dyDescent="0.25">
      <c r="A59" s="152" t="s">
        <v>133</v>
      </c>
      <c r="B59" s="29">
        <v>6521.6666666666661</v>
      </c>
      <c r="C59" s="29">
        <v>8759.9988888886292</v>
      </c>
      <c r="D59" s="82">
        <f t="shared" si="4"/>
        <v>0.74448259062439925</v>
      </c>
      <c r="E59" s="83">
        <v>0.55000000000000004</v>
      </c>
      <c r="F59" s="79">
        <f t="shared" si="5"/>
        <v>0.19448259062439921</v>
      </c>
      <c r="G59" s="32"/>
      <c r="H59" s="33"/>
      <c r="I59" s="34"/>
      <c r="J59" s="102"/>
      <c r="K59" s="74"/>
      <c r="L59" s="99"/>
    </row>
    <row r="60" spans="1:12" x14ac:dyDescent="0.25">
      <c r="A60" s="148" t="s">
        <v>160</v>
      </c>
      <c r="B60" s="29">
        <v>6077.2166666666672</v>
      </c>
      <c r="C60" s="29">
        <v>8529.2099999999991</v>
      </c>
      <c r="D60" s="82">
        <f t="shared" si="4"/>
        <v>0.71251811910677165</v>
      </c>
      <c r="E60" s="83">
        <v>0.55000000000000004</v>
      </c>
      <c r="F60" s="79">
        <f t="shared" si="5"/>
        <v>0.16251811910677161</v>
      </c>
      <c r="G60" s="32"/>
      <c r="H60" s="33"/>
      <c r="I60" s="34"/>
      <c r="J60" s="102"/>
      <c r="K60" s="74"/>
      <c r="L60" s="98"/>
    </row>
    <row r="61" spans="1:12" x14ac:dyDescent="0.25">
      <c r="A61" s="155" t="s">
        <v>175</v>
      </c>
      <c r="B61" s="29">
        <v>6353.333333333333</v>
      </c>
      <c r="C61" s="29">
        <v>8759.9988888886292</v>
      </c>
      <c r="D61" s="82">
        <f t="shared" si="4"/>
        <v>0.72526645424487868</v>
      </c>
      <c r="E61" s="83">
        <v>0.55000000000000004</v>
      </c>
      <c r="F61" s="79">
        <f t="shared" si="5"/>
        <v>0.17526645424487863</v>
      </c>
      <c r="G61" s="32"/>
      <c r="H61" s="33"/>
      <c r="I61" s="34"/>
      <c r="J61" s="102"/>
      <c r="K61" s="73"/>
      <c r="L61" s="98"/>
    </row>
    <row r="62" spans="1:12" x14ac:dyDescent="0.25">
      <c r="A62" s="151" t="s">
        <v>134</v>
      </c>
      <c r="B62" s="158">
        <v>3831.3833333333332</v>
      </c>
      <c r="C62" s="158">
        <v>8759.9988888886292</v>
      </c>
      <c r="D62" s="82">
        <f t="shared" si="4"/>
        <v>0.43737258211221264</v>
      </c>
      <c r="E62" s="83">
        <v>0</v>
      </c>
      <c r="F62" s="79">
        <f t="shared" si="5"/>
        <v>0.43737258211221264</v>
      </c>
      <c r="G62" s="32" t="s">
        <v>37</v>
      </c>
      <c r="H62" s="33"/>
      <c r="I62" s="34"/>
      <c r="J62" s="102"/>
      <c r="K62" s="74"/>
      <c r="L62" s="99"/>
    </row>
    <row r="63" spans="1:12" x14ac:dyDescent="0.25">
      <c r="A63" s="152" t="s">
        <v>104</v>
      </c>
      <c r="B63" s="158">
        <v>4802</v>
      </c>
      <c r="C63" s="158">
        <v>8759.9988888886292</v>
      </c>
      <c r="D63" s="82">
        <f t="shared" si="4"/>
        <v>0.54817358551163287</v>
      </c>
      <c r="E63" s="83">
        <v>0</v>
      </c>
      <c r="F63" s="79">
        <f t="shared" si="5"/>
        <v>0.54817358551163287</v>
      </c>
      <c r="G63" s="32" t="s">
        <v>37</v>
      </c>
      <c r="H63" s="33"/>
      <c r="I63" s="34"/>
      <c r="J63" s="102"/>
      <c r="K63" s="73"/>
      <c r="L63" s="99"/>
    </row>
    <row r="64" spans="1:12" x14ac:dyDescent="0.25">
      <c r="A64" s="153" t="s">
        <v>161</v>
      </c>
      <c r="B64" s="30">
        <v>1038.1400000000001</v>
      </c>
      <c r="C64" s="29">
        <v>1043.75</v>
      </c>
      <c r="D64" s="156">
        <f>B64/C64</f>
        <v>0.9946251497005989</v>
      </c>
      <c r="E64" s="83">
        <v>0.55000000000000004</v>
      </c>
      <c r="F64" s="157">
        <f>D64-E64</f>
        <v>0.44462514970059885</v>
      </c>
      <c r="G64" s="32"/>
      <c r="H64" s="33"/>
      <c r="I64" s="34"/>
      <c r="J64" s="102"/>
      <c r="K64" s="73">
        <v>44075</v>
      </c>
      <c r="L64" s="98">
        <v>44126</v>
      </c>
    </row>
    <row r="65" spans="1:12" x14ac:dyDescent="0.25">
      <c r="A65" s="153" t="s">
        <v>161</v>
      </c>
      <c r="B65" s="30">
        <v>869.73</v>
      </c>
      <c r="C65" s="30">
        <v>919.55</v>
      </c>
      <c r="D65" s="156">
        <f>B65/C65</f>
        <v>0.94582132564841503</v>
      </c>
      <c r="E65" s="83">
        <v>0.55000000000000004</v>
      </c>
      <c r="F65" s="157">
        <f>D65-E65</f>
        <v>0.39582132564841499</v>
      </c>
      <c r="G65" s="32"/>
      <c r="H65" s="33"/>
      <c r="I65" s="34"/>
      <c r="J65" s="102"/>
      <c r="K65" s="73">
        <v>44183</v>
      </c>
      <c r="L65" s="98">
        <v>44228</v>
      </c>
    </row>
    <row r="66" spans="1:12" ht="15.75" thickBot="1" x14ac:dyDescent="0.3">
      <c r="A66" s="151" t="s">
        <v>161</v>
      </c>
      <c r="B66" s="30">
        <v>661.04</v>
      </c>
      <c r="C66" s="29">
        <v>744</v>
      </c>
      <c r="D66" s="156">
        <f>B66/C66</f>
        <v>0.88849462365591392</v>
      </c>
      <c r="E66" s="83">
        <v>0.55000000000000004</v>
      </c>
      <c r="F66" s="157">
        <f>D66-E66</f>
        <v>0.33849462365591387</v>
      </c>
      <c r="G66" s="32"/>
      <c r="H66" s="33"/>
      <c r="I66" s="34"/>
      <c r="J66" s="102"/>
      <c r="K66" s="73">
        <v>44281</v>
      </c>
      <c r="L66" s="98">
        <v>44312</v>
      </c>
    </row>
    <row r="67" spans="1:12" ht="33" customHeight="1" x14ac:dyDescent="0.25">
      <c r="A67" s="210" t="s">
        <v>128</v>
      </c>
      <c r="B67" s="211"/>
      <c r="C67" s="211"/>
      <c r="D67" s="211"/>
      <c r="E67" s="211"/>
      <c r="F67" s="211"/>
      <c r="G67" s="211"/>
      <c r="H67" s="211"/>
      <c r="I67" s="211"/>
      <c r="J67" s="211"/>
      <c r="K67" s="211"/>
      <c r="L67" s="212"/>
    </row>
    <row r="68" spans="1:12" ht="17.25" customHeight="1" x14ac:dyDescent="0.25">
      <c r="A68" s="228"/>
      <c r="B68" s="229"/>
      <c r="C68" s="229"/>
      <c r="D68" s="229"/>
      <c r="E68" s="229"/>
      <c r="F68" s="229"/>
      <c r="G68" s="229"/>
      <c r="H68" s="229"/>
      <c r="I68" s="229"/>
      <c r="J68" s="229"/>
      <c r="K68" s="229"/>
      <c r="L68" s="230"/>
    </row>
    <row r="69" spans="1:12" ht="17.25" customHeight="1" thickBot="1" x14ac:dyDescent="0.3">
      <c r="A69" s="213" t="s">
        <v>45</v>
      </c>
      <c r="B69" s="214"/>
      <c r="C69" s="214"/>
      <c r="D69" s="214"/>
      <c r="E69" s="214"/>
      <c r="F69" s="214"/>
      <c r="G69" s="214"/>
      <c r="H69" s="214"/>
      <c r="I69" s="214"/>
      <c r="J69" s="214"/>
      <c r="K69" s="214"/>
      <c r="L69" s="215"/>
    </row>
    <row r="70" spans="1:12" x14ac:dyDescent="0.25">
      <c r="A70" s="216"/>
      <c r="B70" s="217"/>
      <c r="C70" s="217"/>
      <c r="D70" s="217"/>
      <c r="E70" s="217"/>
      <c r="F70" s="217"/>
      <c r="G70" s="217"/>
      <c r="H70" s="217"/>
      <c r="I70" s="217"/>
      <c r="J70" s="217"/>
      <c r="K70" s="217"/>
      <c r="L70" s="218"/>
    </row>
    <row r="71" spans="1:12" x14ac:dyDescent="0.25">
      <c r="A71" s="219"/>
      <c r="B71" s="220"/>
      <c r="C71" s="220"/>
      <c r="D71" s="220"/>
      <c r="E71" s="220"/>
      <c r="F71" s="220"/>
      <c r="G71" s="220"/>
      <c r="H71" s="220"/>
      <c r="I71" s="220"/>
      <c r="J71" s="220"/>
      <c r="K71" s="220"/>
      <c r="L71" s="221"/>
    </row>
    <row r="72" spans="1:12" x14ac:dyDescent="0.25">
      <c r="A72" s="219"/>
      <c r="B72" s="220"/>
      <c r="C72" s="220"/>
      <c r="D72" s="220"/>
      <c r="E72" s="220"/>
      <c r="F72" s="220"/>
      <c r="G72" s="220"/>
      <c r="H72" s="220"/>
      <c r="I72" s="220"/>
      <c r="J72" s="220"/>
      <c r="K72" s="220"/>
      <c r="L72" s="221"/>
    </row>
    <row r="73" spans="1:12" x14ac:dyDescent="0.25">
      <c r="A73" s="219"/>
      <c r="B73" s="220"/>
      <c r="C73" s="220"/>
      <c r="D73" s="220"/>
      <c r="E73" s="220"/>
      <c r="F73" s="220"/>
      <c r="G73" s="220"/>
      <c r="H73" s="220"/>
      <c r="I73" s="220"/>
      <c r="J73" s="220"/>
      <c r="K73" s="220"/>
      <c r="L73" s="221"/>
    </row>
    <row r="74" spans="1:12" x14ac:dyDescent="0.25">
      <c r="A74" s="219"/>
      <c r="B74" s="220"/>
      <c r="C74" s="220"/>
      <c r="D74" s="220"/>
      <c r="E74" s="220"/>
      <c r="F74" s="220"/>
      <c r="G74" s="220"/>
      <c r="H74" s="220"/>
      <c r="I74" s="220"/>
      <c r="J74" s="220"/>
      <c r="K74" s="220"/>
      <c r="L74" s="221"/>
    </row>
    <row r="75" spans="1:12" x14ac:dyDescent="0.25">
      <c r="A75" s="219"/>
      <c r="B75" s="220"/>
      <c r="C75" s="220"/>
      <c r="D75" s="220"/>
      <c r="E75" s="220"/>
      <c r="F75" s="220"/>
      <c r="G75" s="220"/>
      <c r="H75" s="220"/>
      <c r="I75" s="220"/>
      <c r="J75" s="220"/>
      <c r="K75" s="220"/>
      <c r="L75" s="221"/>
    </row>
    <row r="76" spans="1:12" x14ac:dyDescent="0.25">
      <c r="A76" s="219"/>
      <c r="B76" s="220"/>
      <c r="C76" s="220"/>
      <c r="D76" s="220"/>
      <c r="E76" s="220"/>
      <c r="F76" s="220"/>
      <c r="G76" s="220"/>
      <c r="H76" s="220"/>
      <c r="I76" s="220"/>
      <c r="J76" s="220"/>
      <c r="K76" s="220"/>
      <c r="L76" s="221"/>
    </row>
    <row r="77" spans="1:12" x14ac:dyDescent="0.25">
      <c r="A77" s="219"/>
      <c r="B77" s="220"/>
      <c r="C77" s="220"/>
      <c r="D77" s="220"/>
      <c r="E77" s="220"/>
      <c r="F77" s="220"/>
      <c r="G77" s="220"/>
      <c r="H77" s="220"/>
      <c r="I77" s="220"/>
      <c r="J77" s="220"/>
      <c r="K77" s="220"/>
      <c r="L77" s="221"/>
    </row>
    <row r="78" spans="1:12" x14ac:dyDescent="0.25">
      <c r="A78" s="219"/>
      <c r="B78" s="220"/>
      <c r="C78" s="220"/>
      <c r="D78" s="220"/>
      <c r="E78" s="220"/>
      <c r="F78" s="220"/>
      <c r="G78" s="220"/>
      <c r="H78" s="220"/>
      <c r="I78" s="220"/>
      <c r="J78" s="220"/>
      <c r="K78" s="220"/>
      <c r="L78" s="221"/>
    </row>
    <row r="79" spans="1:12" x14ac:dyDescent="0.25">
      <c r="A79" s="219"/>
      <c r="B79" s="220"/>
      <c r="C79" s="220"/>
      <c r="D79" s="220"/>
      <c r="E79" s="220"/>
      <c r="F79" s="220"/>
      <c r="G79" s="220"/>
      <c r="H79" s="220"/>
      <c r="I79" s="220"/>
      <c r="J79" s="220"/>
      <c r="K79" s="220"/>
      <c r="L79" s="221"/>
    </row>
    <row r="80" spans="1:12" x14ac:dyDescent="0.25">
      <c r="A80" s="219"/>
      <c r="B80" s="220"/>
      <c r="C80" s="220"/>
      <c r="D80" s="220"/>
      <c r="E80" s="220"/>
      <c r="F80" s="220"/>
      <c r="G80" s="220"/>
      <c r="H80" s="220"/>
      <c r="I80" s="220"/>
      <c r="J80" s="220"/>
      <c r="K80" s="220"/>
      <c r="L80" s="221"/>
    </row>
    <row r="81" spans="1:12" ht="15.75" thickBot="1" x14ac:dyDescent="0.3">
      <c r="A81" s="222"/>
      <c r="B81" s="223"/>
      <c r="C81" s="223"/>
      <c r="D81" s="223"/>
      <c r="E81" s="223"/>
      <c r="F81" s="223"/>
      <c r="G81" s="223"/>
      <c r="H81" s="223"/>
      <c r="I81" s="223"/>
      <c r="J81" s="223"/>
      <c r="K81" s="223"/>
      <c r="L81" s="224"/>
    </row>
  </sheetData>
  <sheetProtection formatCells="0" formatRows="0" insertColumns="0" insertRows="0"/>
  <sortState xmlns:xlrd2="http://schemas.microsoft.com/office/spreadsheetml/2017/richdata2" ref="A53:L63">
    <sortCondition ref="A53:A63"/>
  </sortState>
  <mergeCells count="18">
    <mergeCell ref="A10:L10"/>
    <mergeCell ref="A2:C2"/>
    <mergeCell ref="A8:L8"/>
    <mergeCell ref="A7:L7"/>
    <mergeCell ref="A6:L6"/>
    <mergeCell ref="A5:L5"/>
    <mergeCell ref="A4:L4"/>
    <mergeCell ref="A9:L9"/>
    <mergeCell ref="A13:L13"/>
    <mergeCell ref="A70:L81"/>
    <mergeCell ref="A12:L12"/>
    <mergeCell ref="A11:L11"/>
    <mergeCell ref="A69:L69"/>
    <mergeCell ref="A16:L16"/>
    <mergeCell ref="A35:L35"/>
    <mergeCell ref="A52:L52"/>
    <mergeCell ref="A67:L68"/>
    <mergeCell ref="A14:L14"/>
  </mergeCells>
  <conditionalFormatting sqref="F36:F50 F17 F19:F32 F34 F53:F58 F60:F66">
    <cfRule type="cellIs" dxfId="16" priority="17" operator="lessThan">
      <formula>0</formula>
    </cfRule>
  </conditionalFormatting>
  <conditionalFormatting sqref="F20">
    <cfRule type="cellIs" dxfId="15" priority="14" operator="lessThan">
      <formula>0</formula>
    </cfRule>
  </conditionalFormatting>
  <conditionalFormatting sqref="F36:F50">
    <cfRule type="cellIs" dxfId="14" priority="12" operator="lessThan">
      <formula>0</formula>
    </cfRule>
  </conditionalFormatting>
  <conditionalFormatting sqref="F66">
    <cfRule type="cellIs" dxfId="13" priority="11" operator="lessThan">
      <formula>0</formula>
    </cfRule>
  </conditionalFormatting>
  <conditionalFormatting sqref="F33">
    <cfRule type="cellIs" dxfId="12" priority="10" operator="lessThan">
      <formula>0</formula>
    </cfRule>
  </conditionalFormatting>
  <conditionalFormatting sqref="F59">
    <cfRule type="cellIs" dxfId="11" priority="9" operator="lessThan">
      <formula>0</formula>
    </cfRule>
  </conditionalFormatting>
  <conditionalFormatting sqref="F18">
    <cfRule type="cellIs" dxfId="10" priority="4" operator="lessThan">
      <formula>0</formula>
    </cfRule>
  </conditionalFormatting>
  <conditionalFormatting sqref="F18">
    <cfRule type="cellIs" dxfId="9" priority="3" operator="lessThan">
      <formula>0</formula>
    </cfRule>
  </conditionalFormatting>
  <conditionalFormatting sqref="F51">
    <cfRule type="cellIs" dxfId="8" priority="2" operator="lessThan">
      <formula>0</formula>
    </cfRule>
  </conditionalFormatting>
  <conditionalFormatting sqref="F51">
    <cfRule type="cellIs" dxfId="7" priority="1" operator="lessThan">
      <formula>0</formula>
    </cfRule>
  </conditionalFormatting>
  <dataValidations count="1">
    <dataValidation type="list" allowBlank="1" showInputMessage="1" showErrorMessage="1" prompt="Please select relevant financial year" sqref="A2:C2" xr:uid="{00000000-0002-0000-02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52"/>
  <sheetViews>
    <sheetView showGridLines="0" showRuler="0" topLeftCell="A13" zoomScale="70" zoomScaleNormal="70" workbookViewId="0">
      <selection activeCell="A38" sqref="A38:L52"/>
    </sheetView>
  </sheetViews>
  <sheetFormatPr defaultColWidth="8.85546875" defaultRowHeight="15" x14ac:dyDescent="0.25"/>
  <cols>
    <col min="1" max="1" width="21.42578125" style="39" customWidth="1"/>
    <col min="2" max="2" width="9" style="39" customWidth="1"/>
    <col min="3" max="3" width="10.28515625" style="39" bestFit="1" customWidth="1"/>
    <col min="4" max="4" width="9.140625" style="39" customWidth="1"/>
    <col min="5" max="5" width="8.5703125" style="39" bestFit="1" customWidth="1"/>
    <col min="6" max="6" width="8.7109375" style="39" bestFit="1" customWidth="1"/>
    <col min="7" max="7" width="5.42578125" style="39" customWidth="1"/>
    <col min="8" max="8" width="9.7109375" style="39" customWidth="1"/>
    <col min="9" max="9" width="14.5703125" style="39" bestFit="1" customWidth="1"/>
    <col min="10" max="10" width="7.57031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68" t="s">
        <v>143</v>
      </c>
      <c r="B2" s="169"/>
      <c r="C2" s="170"/>
    </row>
    <row r="3" spans="1:13" ht="30" customHeight="1" thickBot="1" x14ac:dyDescent="0.35">
      <c r="A3" s="21"/>
      <c r="B3" s="69" t="s">
        <v>32</v>
      </c>
      <c r="C3" s="3"/>
    </row>
    <row r="4" spans="1:13" ht="51.75" customHeight="1" thickBot="1" x14ac:dyDescent="0.3">
      <c r="A4" s="186" t="s">
        <v>63</v>
      </c>
      <c r="B4" s="187"/>
      <c r="C4" s="187"/>
      <c r="D4" s="187"/>
      <c r="E4" s="187"/>
      <c r="F4" s="187"/>
      <c r="G4" s="187"/>
      <c r="H4" s="187"/>
      <c r="I4" s="187"/>
      <c r="J4" s="187"/>
      <c r="K4" s="187"/>
      <c r="L4" s="188"/>
    </row>
    <row r="5" spans="1:13" ht="19.899999999999999" customHeight="1" thickBot="1" x14ac:dyDescent="0.3">
      <c r="A5" s="192" t="s">
        <v>50</v>
      </c>
      <c r="B5" s="193"/>
      <c r="C5" s="193"/>
      <c r="D5" s="193"/>
      <c r="E5" s="193"/>
      <c r="F5" s="193"/>
      <c r="G5" s="193"/>
      <c r="H5" s="193"/>
      <c r="I5" s="193"/>
      <c r="J5" s="193"/>
      <c r="K5" s="193"/>
      <c r="L5" s="194"/>
    </row>
    <row r="6" spans="1:13" ht="19.899999999999999" customHeight="1" thickBot="1" x14ac:dyDescent="0.3">
      <c r="A6" s="240" t="s">
        <v>51</v>
      </c>
      <c r="B6" s="241"/>
      <c r="C6" s="241"/>
      <c r="D6" s="241"/>
      <c r="E6" s="241"/>
      <c r="F6" s="241"/>
      <c r="G6" s="241"/>
      <c r="H6" s="241"/>
      <c r="I6" s="241"/>
      <c r="J6" s="241"/>
      <c r="K6" s="241"/>
      <c r="L6" s="242"/>
    </row>
    <row r="7" spans="1:13" s="13" customFormat="1" ht="87.75" customHeight="1" thickBot="1" x14ac:dyDescent="0.3">
      <c r="A7" s="189" t="s">
        <v>71</v>
      </c>
      <c r="B7" s="190"/>
      <c r="C7" s="190"/>
      <c r="D7" s="190"/>
      <c r="E7" s="190"/>
      <c r="F7" s="190"/>
      <c r="G7" s="190"/>
      <c r="H7" s="190"/>
      <c r="I7" s="190"/>
      <c r="J7" s="190"/>
      <c r="K7" s="190"/>
      <c r="L7" s="191"/>
      <c r="M7" s="20"/>
    </row>
    <row r="8" spans="1:13" ht="45" customHeight="1" thickBot="1" x14ac:dyDescent="0.3">
      <c r="A8" s="183" t="s">
        <v>58</v>
      </c>
      <c r="B8" s="184"/>
      <c r="C8" s="184"/>
      <c r="D8" s="184"/>
      <c r="E8" s="184"/>
      <c r="F8" s="184"/>
      <c r="G8" s="184"/>
      <c r="H8" s="184"/>
      <c r="I8" s="184"/>
      <c r="J8" s="184"/>
      <c r="K8" s="184"/>
      <c r="L8" s="185"/>
      <c r="M8" s="20"/>
    </row>
    <row r="9" spans="1:13" s="13" customFormat="1" ht="75.75" customHeight="1" thickBot="1" x14ac:dyDescent="0.3">
      <c r="A9" s="180" t="s">
        <v>75</v>
      </c>
      <c r="B9" s="181"/>
      <c r="C9" s="181"/>
      <c r="D9" s="181"/>
      <c r="E9" s="181"/>
      <c r="F9" s="181"/>
      <c r="G9" s="181"/>
      <c r="H9" s="181"/>
      <c r="I9" s="181"/>
      <c r="J9" s="181"/>
      <c r="K9" s="181"/>
      <c r="L9" s="182"/>
      <c r="M9" s="20"/>
    </row>
    <row r="10" spans="1:13" ht="15" customHeight="1" thickBot="1" x14ac:dyDescent="0.3">
      <c r="A10" s="177" t="s">
        <v>22</v>
      </c>
      <c r="B10" s="178"/>
      <c r="C10" s="178"/>
      <c r="D10" s="178"/>
      <c r="E10" s="178"/>
      <c r="F10" s="178"/>
      <c r="G10" s="178"/>
      <c r="H10" s="178"/>
      <c r="I10" s="178"/>
      <c r="J10" s="178"/>
      <c r="K10" s="178"/>
      <c r="L10" s="179"/>
      <c r="M10" s="20"/>
    </row>
    <row r="11" spans="1:13" ht="15" customHeight="1" thickBot="1" x14ac:dyDescent="0.3">
      <c r="A11" s="174" t="s">
        <v>21</v>
      </c>
      <c r="B11" s="175"/>
      <c r="C11" s="175"/>
      <c r="D11" s="175"/>
      <c r="E11" s="175"/>
      <c r="F11" s="175"/>
      <c r="G11" s="175"/>
      <c r="H11" s="175"/>
      <c r="I11" s="175"/>
      <c r="J11" s="175"/>
      <c r="K11" s="175"/>
      <c r="L11" s="176"/>
      <c r="M11" s="20"/>
    </row>
    <row r="12" spans="1:13" ht="79.5" customHeight="1" thickBot="1" x14ac:dyDescent="0.3">
      <c r="A12" s="195" t="s">
        <v>78</v>
      </c>
      <c r="B12" s="196"/>
      <c r="C12" s="196"/>
      <c r="D12" s="196"/>
      <c r="E12" s="196"/>
      <c r="F12" s="196"/>
      <c r="G12" s="196"/>
      <c r="H12" s="196"/>
      <c r="I12" s="196"/>
      <c r="J12" s="196"/>
      <c r="K12" s="196"/>
      <c r="L12" s="197"/>
      <c r="M12" s="20"/>
    </row>
    <row r="13" spans="1:13" ht="15.75" customHeight="1" thickBot="1" x14ac:dyDescent="0.3">
      <c r="A13" s="171" t="s">
        <v>62</v>
      </c>
      <c r="B13" s="172"/>
      <c r="C13" s="172"/>
      <c r="D13" s="172"/>
      <c r="E13" s="172"/>
      <c r="F13" s="172"/>
      <c r="G13" s="172"/>
      <c r="H13" s="172"/>
      <c r="I13" s="172"/>
      <c r="J13" s="172"/>
      <c r="K13" s="172"/>
      <c r="L13" s="173"/>
    </row>
    <row r="14" spans="1:13" ht="16.5" customHeight="1" thickBot="1" x14ac:dyDescent="0.3">
      <c r="A14" s="237" t="s">
        <v>38</v>
      </c>
      <c r="B14" s="238"/>
      <c r="C14" s="238"/>
      <c r="D14" s="238"/>
      <c r="E14" s="238"/>
      <c r="F14" s="238"/>
      <c r="G14" s="238"/>
      <c r="H14" s="238"/>
      <c r="I14" s="238"/>
      <c r="J14" s="238"/>
      <c r="K14" s="238"/>
      <c r="L14" s="239"/>
    </row>
    <row r="15" spans="1:13" ht="124.5" thickBot="1" x14ac:dyDescent="0.3">
      <c r="A15" s="57" t="s">
        <v>11</v>
      </c>
      <c r="B15" s="58" t="s">
        <v>23</v>
      </c>
      <c r="C15" s="59" t="s">
        <v>24</v>
      </c>
      <c r="D15" s="60" t="s">
        <v>25</v>
      </c>
      <c r="E15" s="61" t="s">
        <v>69</v>
      </c>
      <c r="F15" s="62" t="s">
        <v>18</v>
      </c>
      <c r="G15" s="63" t="s">
        <v>82</v>
      </c>
      <c r="H15" s="64" t="s">
        <v>19</v>
      </c>
      <c r="I15" s="65" t="s">
        <v>20</v>
      </c>
      <c r="J15" s="97" t="s">
        <v>47</v>
      </c>
      <c r="K15" s="66" t="s">
        <v>46</v>
      </c>
      <c r="L15" s="67" t="s">
        <v>39</v>
      </c>
    </row>
    <row r="16" spans="1:13" x14ac:dyDescent="0.25">
      <c r="A16" s="234" t="s">
        <v>9</v>
      </c>
      <c r="B16" s="235"/>
      <c r="C16" s="235"/>
      <c r="D16" s="235"/>
      <c r="E16" s="235"/>
      <c r="F16" s="235"/>
      <c r="G16" s="235"/>
      <c r="H16" s="235"/>
      <c r="I16" s="235"/>
      <c r="J16" s="235"/>
      <c r="K16" s="235"/>
      <c r="L16" s="236"/>
    </row>
    <row r="17" spans="1:12" x14ac:dyDescent="0.25">
      <c r="A17" s="52" t="s">
        <v>73</v>
      </c>
      <c r="B17" s="119">
        <v>1000</v>
      </c>
      <c r="C17" s="116">
        <v>2000</v>
      </c>
      <c r="D17" s="121">
        <f>B17/C17</f>
        <v>0.5</v>
      </c>
      <c r="E17" s="122">
        <v>0.6</v>
      </c>
      <c r="F17" s="118">
        <f>D17-E17</f>
        <v>-9.9999999999999978E-2</v>
      </c>
      <c r="G17" s="53"/>
      <c r="H17" s="54"/>
      <c r="I17" s="54"/>
      <c r="J17" s="78"/>
      <c r="K17" s="55"/>
      <c r="L17" s="56"/>
    </row>
    <row r="18" spans="1:12" x14ac:dyDescent="0.25">
      <c r="A18" s="52" t="s">
        <v>74</v>
      </c>
      <c r="B18" s="119">
        <v>1000</v>
      </c>
      <c r="C18" s="116">
        <v>3000</v>
      </c>
      <c r="D18" s="121">
        <f t="shared" ref="D18" si="0">B18/C18</f>
        <v>0.33333333333333331</v>
      </c>
      <c r="E18" s="122">
        <v>0</v>
      </c>
      <c r="F18" s="118">
        <f>D18-E18</f>
        <v>0.33333333333333331</v>
      </c>
      <c r="G18" s="53"/>
      <c r="H18" s="54"/>
      <c r="I18" s="54" t="s">
        <v>36</v>
      </c>
      <c r="J18" s="78"/>
      <c r="K18" s="55"/>
      <c r="L18" s="56"/>
    </row>
    <row r="19" spans="1:12" x14ac:dyDescent="0.25">
      <c r="A19" s="109" t="s">
        <v>42</v>
      </c>
      <c r="B19" s="120">
        <v>0</v>
      </c>
      <c r="C19" s="117">
        <v>1000</v>
      </c>
      <c r="D19" s="110">
        <f>B19/C19</f>
        <v>0</v>
      </c>
      <c r="E19" s="112">
        <v>0</v>
      </c>
      <c r="F19" s="105">
        <f>D19-E19</f>
        <v>0</v>
      </c>
      <c r="G19" s="113"/>
      <c r="H19" s="104"/>
      <c r="I19" s="104"/>
      <c r="J19" s="107" t="s">
        <v>37</v>
      </c>
      <c r="K19" s="114">
        <v>41821</v>
      </c>
      <c r="L19" s="111"/>
    </row>
    <row r="20" spans="1:12" x14ac:dyDescent="0.25">
      <c r="A20" s="234" t="s">
        <v>9</v>
      </c>
      <c r="B20" s="235"/>
      <c r="C20" s="235"/>
      <c r="D20" s="235"/>
      <c r="E20" s="235"/>
      <c r="F20" s="235"/>
      <c r="G20" s="235"/>
      <c r="H20" s="235"/>
      <c r="I20" s="235"/>
      <c r="J20" s="235"/>
      <c r="K20" s="235"/>
      <c r="L20" s="236"/>
    </row>
    <row r="21" spans="1:12" x14ac:dyDescent="0.25">
      <c r="A21" s="68" t="s">
        <v>111</v>
      </c>
      <c r="B21" s="28">
        <v>4334.5666666666666</v>
      </c>
      <c r="C21" s="29">
        <v>8759.9988888886292</v>
      </c>
      <c r="D21" s="80">
        <f t="shared" ref="D21:D34" si="1">B21/C21</f>
        <v>0.49481360918489659</v>
      </c>
      <c r="E21" s="31">
        <v>0.45</v>
      </c>
      <c r="F21" s="79">
        <f t="shared" ref="F21:F34" si="2">D21-E21</f>
        <v>4.4813609184896575E-2</v>
      </c>
      <c r="G21" s="32"/>
      <c r="H21" s="33"/>
      <c r="I21" s="34"/>
      <c r="J21" s="96"/>
      <c r="K21" s="37"/>
      <c r="L21" s="38"/>
    </row>
    <row r="22" spans="1:12" x14ac:dyDescent="0.25">
      <c r="A22" s="68" t="s">
        <v>162</v>
      </c>
      <c r="B22" s="28">
        <v>5217</v>
      </c>
      <c r="C22" s="29">
        <v>8759.9988888886292</v>
      </c>
      <c r="D22" s="80">
        <f t="shared" si="1"/>
        <v>0.59554802074431257</v>
      </c>
      <c r="E22" s="31">
        <v>0.45</v>
      </c>
      <c r="F22" s="79">
        <f t="shared" si="2"/>
        <v>0.14554802074431256</v>
      </c>
      <c r="G22" s="32"/>
      <c r="H22" s="33"/>
      <c r="I22" s="34"/>
      <c r="J22" s="96"/>
      <c r="K22" s="37"/>
      <c r="L22" s="38"/>
    </row>
    <row r="23" spans="1:12" x14ac:dyDescent="0.25">
      <c r="A23" s="68" t="s">
        <v>108</v>
      </c>
      <c r="B23" s="28">
        <v>4901</v>
      </c>
      <c r="C23" s="29">
        <v>8759.9988888886292</v>
      </c>
      <c r="D23" s="80">
        <f t="shared" si="1"/>
        <v>0.55947495680810344</v>
      </c>
      <c r="E23" s="31">
        <v>0.45</v>
      </c>
      <c r="F23" s="79">
        <f t="shared" si="2"/>
        <v>0.10947495680810343</v>
      </c>
      <c r="G23" s="32"/>
      <c r="H23" s="33"/>
      <c r="I23" s="34"/>
      <c r="J23" s="96"/>
      <c r="K23" s="37"/>
      <c r="L23" s="38"/>
    </row>
    <row r="24" spans="1:12" x14ac:dyDescent="0.25">
      <c r="A24" s="68" t="s">
        <v>177</v>
      </c>
      <c r="B24" s="28">
        <v>8038</v>
      </c>
      <c r="C24" s="29">
        <v>8759.9988888886292</v>
      </c>
      <c r="D24" s="80">
        <f t="shared" si="1"/>
        <v>0.91758002506091318</v>
      </c>
      <c r="E24" s="31">
        <v>0.45</v>
      </c>
      <c r="F24" s="79">
        <f t="shared" si="2"/>
        <v>0.46758002506091317</v>
      </c>
      <c r="G24" s="32"/>
      <c r="H24" s="33"/>
      <c r="I24" s="34"/>
      <c r="J24" s="96"/>
      <c r="K24" s="35"/>
      <c r="L24" s="36"/>
    </row>
    <row r="25" spans="1:12" x14ac:dyDescent="0.25">
      <c r="A25" s="68" t="s">
        <v>115</v>
      </c>
      <c r="B25" s="28">
        <v>8280</v>
      </c>
      <c r="C25" s="29">
        <v>8759.9988888886292</v>
      </c>
      <c r="D25" s="80">
        <f t="shared" si="1"/>
        <v>0.94520559934117454</v>
      </c>
      <c r="E25" s="31">
        <v>0.45</v>
      </c>
      <c r="F25" s="79">
        <f t="shared" si="2"/>
        <v>0.49520559934117453</v>
      </c>
      <c r="G25" s="32"/>
      <c r="H25" s="33"/>
      <c r="I25" s="34"/>
      <c r="J25" s="96"/>
      <c r="K25" s="35"/>
      <c r="L25" s="36"/>
    </row>
    <row r="26" spans="1:12" x14ac:dyDescent="0.25">
      <c r="A26" s="68" t="s">
        <v>178</v>
      </c>
      <c r="B26" s="28">
        <v>8758</v>
      </c>
      <c r="C26" s="29">
        <v>8759.9988888886292</v>
      </c>
      <c r="D26" s="80">
        <f t="shared" si="1"/>
        <v>0.99977181630797185</v>
      </c>
      <c r="E26" s="31">
        <v>0.45</v>
      </c>
      <c r="F26" s="79">
        <f t="shared" si="2"/>
        <v>0.54977181630797189</v>
      </c>
      <c r="G26" s="32"/>
      <c r="H26" s="33"/>
      <c r="I26" s="34"/>
      <c r="J26" s="96"/>
      <c r="K26" s="37"/>
      <c r="L26" s="38"/>
    </row>
    <row r="27" spans="1:12" x14ac:dyDescent="0.25">
      <c r="A27" s="68" t="s">
        <v>114</v>
      </c>
      <c r="B27" s="28">
        <v>8742</v>
      </c>
      <c r="C27" s="29">
        <v>8759.9988888886292</v>
      </c>
      <c r="D27" s="80">
        <f t="shared" si="1"/>
        <v>0.99794533205803726</v>
      </c>
      <c r="E27" s="31">
        <v>0.45</v>
      </c>
      <c r="F27" s="79">
        <f t="shared" si="2"/>
        <v>0.54794533205803719</v>
      </c>
      <c r="G27" s="32"/>
      <c r="H27" s="33"/>
      <c r="I27" s="34"/>
      <c r="J27" s="96"/>
      <c r="K27" s="37"/>
      <c r="L27" s="38"/>
    </row>
    <row r="28" spans="1:12" x14ac:dyDescent="0.25">
      <c r="A28" s="68" t="s">
        <v>116</v>
      </c>
      <c r="B28" s="28">
        <v>4321.4833333333336</v>
      </c>
      <c r="C28" s="29">
        <v>8759.9988888886292</v>
      </c>
      <c r="D28" s="80">
        <f t="shared" si="1"/>
        <v>0.493320077793023</v>
      </c>
      <c r="E28" s="31">
        <v>0.45</v>
      </c>
      <c r="F28" s="79">
        <f t="shared" si="2"/>
        <v>4.3320077793022993E-2</v>
      </c>
      <c r="G28" s="32"/>
      <c r="H28" s="33"/>
      <c r="I28" s="34"/>
      <c r="J28" s="96"/>
      <c r="K28" s="35"/>
      <c r="L28" s="36"/>
    </row>
    <row r="29" spans="1:12" x14ac:dyDescent="0.25">
      <c r="A29" s="68" t="s">
        <v>109</v>
      </c>
      <c r="B29" s="28">
        <v>6642</v>
      </c>
      <c r="C29" s="29">
        <v>8759.9988888886292</v>
      </c>
      <c r="D29" s="80">
        <f t="shared" si="1"/>
        <v>0.75821927425411617</v>
      </c>
      <c r="E29" s="31">
        <v>0.45</v>
      </c>
      <c r="F29" s="79">
        <f t="shared" si="2"/>
        <v>0.30821927425411616</v>
      </c>
      <c r="G29" s="32"/>
      <c r="H29" s="33"/>
      <c r="I29" s="34"/>
      <c r="J29" s="96"/>
      <c r="K29" s="37"/>
      <c r="L29" s="38"/>
    </row>
    <row r="30" spans="1:12" x14ac:dyDescent="0.25">
      <c r="A30" s="68" t="s">
        <v>173</v>
      </c>
      <c r="B30" s="159">
        <v>0</v>
      </c>
      <c r="C30" s="158">
        <v>8759.9988888886292</v>
      </c>
      <c r="D30" s="80">
        <f t="shared" si="1"/>
        <v>0</v>
      </c>
      <c r="E30" s="31">
        <v>0</v>
      </c>
      <c r="F30" s="79">
        <f t="shared" si="2"/>
        <v>0</v>
      </c>
      <c r="G30" s="32" t="s">
        <v>37</v>
      </c>
      <c r="H30" s="33"/>
      <c r="I30" s="34"/>
      <c r="J30" s="96"/>
      <c r="K30" s="37"/>
      <c r="L30" s="38"/>
    </row>
    <row r="31" spans="1:12" x14ac:dyDescent="0.25">
      <c r="A31" s="68" t="s">
        <v>112</v>
      </c>
      <c r="B31" s="159">
        <v>0</v>
      </c>
      <c r="C31" s="158">
        <v>8759.9988888886292</v>
      </c>
      <c r="D31" s="80">
        <f t="shared" si="1"/>
        <v>0</v>
      </c>
      <c r="E31" s="31">
        <v>0</v>
      </c>
      <c r="F31" s="79">
        <f t="shared" si="2"/>
        <v>0</v>
      </c>
      <c r="G31" s="32" t="s">
        <v>37</v>
      </c>
      <c r="H31" s="33"/>
      <c r="I31" s="34"/>
      <c r="J31" s="96"/>
      <c r="K31" s="37"/>
      <c r="L31" s="38"/>
    </row>
    <row r="32" spans="1:12" x14ac:dyDescent="0.25">
      <c r="A32" s="68" t="s">
        <v>113</v>
      </c>
      <c r="B32" s="159">
        <v>1652.5</v>
      </c>
      <c r="C32" s="158">
        <v>8759.9988888886292</v>
      </c>
      <c r="D32" s="80">
        <f t="shared" si="1"/>
        <v>0.18864157643856172</v>
      </c>
      <c r="E32" s="31">
        <v>0</v>
      </c>
      <c r="F32" s="79">
        <f t="shared" si="2"/>
        <v>0.18864157643856172</v>
      </c>
      <c r="G32" s="32" t="s">
        <v>37</v>
      </c>
      <c r="H32" s="33"/>
      <c r="I32" s="34"/>
      <c r="J32" s="96"/>
      <c r="K32" s="37"/>
      <c r="L32" s="38"/>
    </row>
    <row r="33" spans="1:12" x14ac:dyDescent="0.25">
      <c r="A33" s="68" t="s">
        <v>110</v>
      </c>
      <c r="B33" s="159">
        <v>0</v>
      </c>
      <c r="C33" s="158">
        <v>8759.9988888886292</v>
      </c>
      <c r="D33" s="80">
        <f t="shared" si="1"/>
        <v>0</v>
      </c>
      <c r="E33" s="31">
        <v>0</v>
      </c>
      <c r="F33" s="79">
        <f t="shared" si="2"/>
        <v>0</v>
      </c>
      <c r="G33" s="32" t="s">
        <v>37</v>
      </c>
      <c r="H33" s="33"/>
      <c r="I33" s="34"/>
      <c r="J33" s="96"/>
      <c r="K33" s="37"/>
      <c r="L33" s="38"/>
    </row>
    <row r="34" spans="1:12" ht="15.75" thickBot="1" x14ac:dyDescent="0.3">
      <c r="A34" s="68" t="s">
        <v>163</v>
      </c>
      <c r="B34" s="28">
        <v>2682.3666666666668</v>
      </c>
      <c r="C34" s="29">
        <v>8759.9988888886292</v>
      </c>
      <c r="D34" s="80">
        <f t="shared" si="1"/>
        <v>0.30620627932602118</v>
      </c>
      <c r="E34" s="31">
        <v>0.2</v>
      </c>
      <c r="F34" s="79">
        <f t="shared" si="2"/>
        <v>0.10620627932602117</v>
      </c>
      <c r="G34" s="32"/>
      <c r="H34" s="33"/>
      <c r="I34" s="34" t="s">
        <v>186</v>
      </c>
      <c r="J34" s="96"/>
      <c r="K34" s="37"/>
      <c r="L34" s="38"/>
    </row>
    <row r="35" spans="1:12" ht="30" customHeight="1" x14ac:dyDescent="0.25">
      <c r="A35" s="210" t="s">
        <v>128</v>
      </c>
      <c r="B35" s="211"/>
      <c r="C35" s="211"/>
      <c r="D35" s="211"/>
      <c r="E35" s="211"/>
      <c r="F35" s="211"/>
      <c r="G35" s="211"/>
      <c r="H35" s="211"/>
      <c r="I35" s="211"/>
      <c r="J35" s="211"/>
      <c r="K35" s="211"/>
      <c r="L35" s="212"/>
    </row>
    <row r="36" spans="1:12" ht="16.5" customHeight="1" x14ac:dyDescent="0.25">
      <c r="A36" s="228"/>
      <c r="B36" s="229"/>
      <c r="C36" s="229"/>
      <c r="D36" s="229"/>
      <c r="E36" s="229"/>
      <c r="F36" s="229"/>
      <c r="G36" s="229"/>
      <c r="H36" s="229"/>
      <c r="I36" s="229"/>
      <c r="J36" s="229"/>
      <c r="K36" s="229"/>
      <c r="L36" s="230"/>
    </row>
    <row r="37" spans="1:12" ht="15.75" customHeight="1" thickBot="1" x14ac:dyDescent="0.3">
      <c r="A37" s="213" t="s">
        <v>45</v>
      </c>
      <c r="B37" s="214"/>
      <c r="C37" s="214"/>
      <c r="D37" s="214"/>
      <c r="E37" s="214"/>
      <c r="F37" s="214"/>
      <c r="G37" s="214"/>
      <c r="H37" s="214"/>
      <c r="I37" s="214"/>
      <c r="J37" s="214"/>
      <c r="K37" s="214"/>
      <c r="L37" s="215"/>
    </row>
    <row r="38" spans="1:12" x14ac:dyDescent="0.25">
      <c r="A38" s="231"/>
      <c r="B38" s="232"/>
      <c r="C38" s="232"/>
      <c r="D38" s="232"/>
      <c r="E38" s="232"/>
      <c r="F38" s="232"/>
      <c r="G38" s="232"/>
      <c r="H38" s="232"/>
      <c r="I38" s="232"/>
      <c r="J38" s="232"/>
      <c r="K38" s="232"/>
      <c r="L38" s="233"/>
    </row>
    <row r="39" spans="1:12" x14ac:dyDescent="0.25">
      <c r="A39" s="198"/>
      <c r="B39" s="199"/>
      <c r="C39" s="199"/>
      <c r="D39" s="199"/>
      <c r="E39" s="199"/>
      <c r="F39" s="199"/>
      <c r="G39" s="199"/>
      <c r="H39" s="199"/>
      <c r="I39" s="199"/>
      <c r="J39" s="199"/>
      <c r="K39" s="199"/>
      <c r="L39" s="200"/>
    </row>
    <row r="40" spans="1:12" x14ac:dyDescent="0.25">
      <c r="A40" s="198"/>
      <c r="B40" s="199"/>
      <c r="C40" s="199"/>
      <c r="D40" s="199"/>
      <c r="E40" s="199"/>
      <c r="F40" s="199"/>
      <c r="G40" s="199"/>
      <c r="H40" s="199"/>
      <c r="I40" s="199"/>
      <c r="J40" s="199"/>
      <c r="K40" s="199"/>
      <c r="L40" s="200"/>
    </row>
    <row r="41" spans="1:12" x14ac:dyDescent="0.25">
      <c r="A41" s="198"/>
      <c r="B41" s="199"/>
      <c r="C41" s="199"/>
      <c r="D41" s="199"/>
      <c r="E41" s="199"/>
      <c r="F41" s="199"/>
      <c r="G41" s="199"/>
      <c r="H41" s="199"/>
      <c r="I41" s="199"/>
      <c r="J41" s="199"/>
      <c r="K41" s="199"/>
      <c r="L41" s="200"/>
    </row>
    <row r="42" spans="1:12" x14ac:dyDescent="0.25">
      <c r="A42" s="198"/>
      <c r="B42" s="199"/>
      <c r="C42" s="199"/>
      <c r="D42" s="199"/>
      <c r="E42" s="199"/>
      <c r="F42" s="199"/>
      <c r="G42" s="199"/>
      <c r="H42" s="199"/>
      <c r="I42" s="199"/>
      <c r="J42" s="199"/>
      <c r="K42" s="199"/>
      <c r="L42" s="200"/>
    </row>
    <row r="43" spans="1:12" x14ac:dyDescent="0.25">
      <c r="A43" s="198"/>
      <c r="B43" s="199"/>
      <c r="C43" s="199"/>
      <c r="D43" s="199"/>
      <c r="E43" s="199"/>
      <c r="F43" s="199"/>
      <c r="G43" s="199"/>
      <c r="H43" s="199"/>
      <c r="I43" s="199"/>
      <c r="J43" s="199"/>
      <c r="K43" s="199"/>
      <c r="L43" s="200"/>
    </row>
    <row r="44" spans="1:12" x14ac:dyDescent="0.25">
      <c r="A44" s="198"/>
      <c r="B44" s="199"/>
      <c r="C44" s="199"/>
      <c r="D44" s="199"/>
      <c r="E44" s="199"/>
      <c r="F44" s="199"/>
      <c r="G44" s="199"/>
      <c r="H44" s="199"/>
      <c r="I44" s="199"/>
      <c r="J44" s="199"/>
      <c r="K44" s="199"/>
      <c r="L44" s="200"/>
    </row>
    <row r="45" spans="1:12" x14ac:dyDescent="0.25">
      <c r="A45" s="198"/>
      <c r="B45" s="199"/>
      <c r="C45" s="199"/>
      <c r="D45" s="199"/>
      <c r="E45" s="199"/>
      <c r="F45" s="199"/>
      <c r="G45" s="199"/>
      <c r="H45" s="199"/>
      <c r="I45" s="199"/>
      <c r="J45" s="199"/>
      <c r="K45" s="199"/>
      <c r="L45" s="200"/>
    </row>
    <row r="46" spans="1:12" x14ac:dyDescent="0.25">
      <c r="A46" s="198"/>
      <c r="B46" s="199"/>
      <c r="C46" s="199"/>
      <c r="D46" s="199"/>
      <c r="E46" s="199"/>
      <c r="F46" s="199"/>
      <c r="G46" s="199"/>
      <c r="H46" s="199"/>
      <c r="I46" s="199"/>
      <c r="J46" s="199"/>
      <c r="K46" s="199"/>
      <c r="L46" s="200"/>
    </row>
    <row r="47" spans="1:12" x14ac:dyDescent="0.25">
      <c r="A47" s="198"/>
      <c r="B47" s="199"/>
      <c r="C47" s="199"/>
      <c r="D47" s="199"/>
      <c r="E47" s="199"/>
      <c r="F47" s="199"/>
      <c r="G47" s="199"/>
      <c r="H47" s="199"/>
      <c r="I47" s="199"/>
      <c r="J47" s="199"/>
      <c r="K47" s="199"/>
      <c r="L47" s="200"/>
    </row>
    <row r="48" spans="1:12" x14ac:dyDescent="0.25">
      <c r="A48" s="198"/>
      <c r="B48" s="199"/>
      <c r="C48" s="199"/>
      <c r="D48" s="199"/>
      <c r="E48" s="199"/>
      <c r="F48" s="199"/>
      <c r="G48" s="199"/>
      <c r="H48" s="199"/>
      <c r="I48" s="199"/>
      <c r="J48" s="199"/>
      <c r="K48" s="199"/>
      <c r="L48" s="200"/>
    </row>
    <row r="49" spans="1:12" x14ac:dyDescent="0.25">
      <c r="A49" s="198"/>
      <c r="B49" s="199"/>
      <c r="C49" s="199"/>
      <c r="D49" s="199"/>
      <c r="E49" s="199"/>
      <c r="F49" s="199"/>
      <c r="G49" s="199"/>
      <c r="H49" s="199"/>
      <c r="I49" s="199"/>
      <c r="J49" s="199"/>
      <c r="K49" s="199"/>
      <c r="L49" s="200"/>
    </row>
    <row r="50" spans="1:12" x14ac:dyDescent="0.25">
      <c r="A50" s="198"/>
      <c r="B50" s="199"/>
      <c r="C50" s="199"/>
      <c r="D50" s="199"/>
      <c r="E50" s="199"/>
      <c r="F50" s="199"/>
      <c r="G50" s="199"/>
      <c r="H50" s="199"/>
      <c r="I50" s="199"/>
      <c r="J50" s="199"/>
      <c r="K50" s="199"/>
      <c r="L50" s="200"/>
    </row>
    <row r="51" spans="1:12" x14ac:dyDescent="0.25">
      <c r="A51" s="198"/>
      <c r="B51" s="199"/>
      <c r="C51" s="199"/>
      <c r="D51" s="199"/>
      <c r="E51" s="199"/>
      <c r="F51" s="199"/>
      <c r="G51" s="199"/>
      <c r="H51" s="199"/>
      <c r="I51" s="199"/>
      <c r="J51" s="199"/>
      <c r="K51" s="199"/>
      <c r="L51" s="200"/>
    </row>
    <row r="52" spans="1:12" ht="15.75" thickBot="1" x14ac:dyDescent="0.3">
      <c r="A52" s="201"/>
      <c r="B52" s="202"/>
      <c r="C52" s="202"/>
      <c r="D52" s="202"/>
      <c r="E52" s="202"/>
      <c r="F52" s="202"/>
      <c r="G52" s="202"/>
      <c r="H52" s="202"/>
      <c r="I52" s="202"/>
      <c r="J52" s="202"/>
      <c r="K52" s="202"/>
      <c r="L52" s="203"/>
    </row>
  </sheetData>
  <sheetProtection sheet="1" formatCells="0" formatRows="0" insertColumns="0" insertRows="0"/>
  <sortState xmlns:xlrd2="http://schemas.microsoft.com/office/spreadsheetml/2017/richdata2" ref="A30:L33">
    <sortCondition ref="A30:A33"/>
  </sortState>
  <mergeCells count="17">
    <mergeCell ref="A2:C2"/>
    <mergeCell ref="A8:L8"/>
    <mergeCell ref="A7:L7"/>
    <mergeCell ref="A6:L6"/>
    <mergeCell ref="A5:L5"/>
    <mergeCell ref="A4:L4"/>
    <mergeCell ref="A38:L52"/>
    <mergeCell ref="A37:L37"/>
    <mergeCell ref="A35:L36"/>
    <mergeCell ref="A9:L9"/>
    <mergeCell ref="A20:L20"/>
    <mergeCell ref="A14:L14"/>
    <mergeCell ref="A13:L13"/>
    <mergeCell ref="A12:L12"/>
    <mergeCell ref="A11:L11"/>
    <mergeCell ref="A10:L10"/>
    <mergeCell ref="A16:L16"/>
  </mergeCells>
  <conditionalFormatting sqref="F21:F34">
    <cfRule type="cellIs" dxfId="6" priority="4" operator="lessThan">
      <formula>0</formula>
    </cfRule>
  </conditionalFormatting>
  <dataValidations count="1">
    <dataValidation type="list" allowBlank="1" showInputMessage="1" showErrorMessage="1" prompt="Please select relevant financial year" sqref="A2:C2" xr:uid="{00000000-0002-0000-0300-000000000000}">
      <formula1>"1 July 2020 - 30 June 2021, 1 July 2021 - 30 June 2022, 1 July 2022 - 30 June 2023, 1 July 2023 - 30 June 2024"</formula1>
    </dataValidation>
  </dataValidations>
  <pageMargins left="0.11811023622047245" right="0" top="0.35433070866141736" bottom="0.39370078740157483" header="0.31496062992125984" footer="0.19685039370078741"/>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57"/>
  <sheetViews>
    <sheetView showGridLines="0" showRuler="0" zoomScale="55" zoomScaleNormal="55" workbookViewId="0">
      <selection activeCell="A3" sqref="A3"/>
    </sheetView>
  </sheetViews>
  <sheetFormatPr defaultColWidth="8.85546875" defaultRowHeight="15" x14ac:dyDescent="0.25"/>
  <cols>
    <col min="1" max="1" width="30.42578125" style="39" customWidth="1"/>
    <col min="2" max="2" width="6.28515625" style="39" customWidth="1"/>
    <col min="3" max="3" width="36.42578125" style="39" customWidth="1"/>
    <col min="4" max="4" width="11.85546875" style="39" customWidth="1"/>
    <col min="5" max="5" width="9.5703125" style="39" bestFit="1" customWidth="1"/>
    <col min="6" max="6" width="8.5703125" style="39" customWidth="1"/>
    <col min="7" max="7" width="8.5703125" style="39" bestFit="1" customWidth="1"/>
    <col min="8" max="8" width="8.85546875" style="39" customWidth="1"/>
    <col min="9" max="9" width="6.28515625" style="39" customWidth="1"/>
    <col min="10" max="10" width="13.42578125" style="39" customWidth="1"/>
    <col min="11" max="11" width="13" style="39" customWidth="1"/>
    <col min="12" max="12" width="7.140625" style="39" customWidth="1"/>
    <col min="13" max="13" width="10.7109375" style="39" bestFit="1" customWidth="1"/>
    <col min="14" max="14" width="10.7109375" style="39" customWidth="1"/>
    <col min="15" max="16384" width="8.85546875" style="39"/>
  </cols>
  <sheetData>
    <row r="1" spans="1:16" s="13" customFormat="1" ht="19.899999999999999" customHeight="1" x14ac:dyDescent="0.25">
      <c r="A1" s="23" t="s">
        <v>12</v>
      </c>
      <c r="B1" s="24"/>
      <c r="C1" s="24"/>
      <c r="D1" s="24"/>
      <c r="E1" s="25"/>
    </row>
    <row r="2" spans="1:16" ht="15" customHeight="1" thickBot="1" x14ac:dyDescent="0.3">
      <c r="A2" s="168" t="s">
        <v>143</v>
      </c>
      <c r="B2" s="261"/>
      <c r="C2" s="261"/>
      <c r="D2" s="169"/>
      <c r="E2" s="170"/>
    </row>
    <row r="3" spans="1:16" ht="30" customHeight="1" thickBot="1" x14ac:dyDescent="0.35">
      <c r="A3" s="21"/>
      <c r="B3" s="21"/>
      <c r="C3" s="21"/>
      <c r="D3" s="69" t="s">
        <v>33</v>
      </c>
      <c r="E3" s="3"/>
    </row>
    <row r="4" spans="1:16" ht="53.25" customHeight="1" thickBot="1" x14ac:dyDescent="0.3">
      <c r="A4" s="262" t="s">
        <v>64</v>
      </c>
      <c r="B4" s="263"/>
      <c r="C4" s="263"/>
      <c r="D4" s="263"/>
      <c r="E4" s="263"/>
      <c r="F4" s="263"/>
      <c r="G4" s="263"/>
      <c r="H4" s="263"/>
      <c r="I4" s="263"/>
      <c r="J4" s="263"/>
      <c r="K4" s="263"/>
      <c r="L4" s="263"/>
      <c r="M4" s="263"/>
      <c r="N4" s="264"/>
    </row>
    <row r="5" spans="1:16" ht="15.75" thickBot="1" x14ac:dyDescent="0.3">
      <c r="A5" s="262" t="s">
        <v>65</v>
      </c>
      <c r="B5" s="263"/>
      <c r="C5" s="263"/>
      <c r="D5" s="263"/>
      <c r="E5" s="263"/>
      <c r="F5" s="263"/>
      <c r="G5" s="263"/>
      <c r="H5" s="263"/>
      <c r="I5" s="263"/>
      <c r="J5" s="263"/>
      <c r="K5" s="263"/>
      <c r="L5" s="263"/>
      <c r="M5" s="263"/>
      <c r="N5" s="264"/>
    </row>
    <row r="6" spans="1:16" ht="30" customHeight="1" thickBot="1" x14ac:dyDescent="0.3">
      <c r="A6" s="186" t="s">
        <v>63</v>
      </c>
      <c r="B6" s="187"/>
      <c r="C6" s="187"/>
      <c r="D6" s="187"/>
      <c r="E6" s="187"/>
      <c r="F6" s="187"/>
      <c r="G6" s="187"/>
      <c r="H6" s="187"/>
      <c r="I6" s="187"/>
      <c r="J6" s="187"/>
      <c r="K6" s="187"/>
      <c r="L6" s="187"/>
      <c r="M6" s="187"/>
      <c r="N6" s="188"/>
    </row>
    <row r="7" spans="1:16" ht="19.899999999999999" customHeight="1" thickBot="1" x14ac:dyDescent="0.3">
      <c r="A7" s="192" t="s">
        <v>68</v>
      </c>
      <c r="B7" s="193"/>
      <c r="C7" s="193"/>
      <c r="D7" s="193"/>
      <c r="E7" s="193"/>
      <c r="F7" s="193"/>
      <c r="G7" s="193"/>
      <c r="H7" s="193"/>
      <c r="I7" s="193"/>
      <c r="J7" s="193"/>
      <c r="K7" s="193"/>
      <c r="L7" s="193"/>
      <c r="M7" s="193"/>
      <c r="N7" s="194"/>
    </row>
    <row r="8" spans="1:16" ht="19.899999999999999" customHeight="1" thickBot="1" x14ac:dyDescent="0.3">
      <c r="A8" s="240" t="s">
        <v>51</v>
      </c>
      <c r="B8" s="241"/>
      <c r="C8" s="241"/>
      <c r="D8" s="241"/>
      <c r="E8" s="241"/>
      <c r="F8" s="241"/>
      <c r="G8" s="241"/>
      <c r="H8" s="241"/>
      <c r="I8" s="241"/>
      <c r="J8" s="241"/>
      <c r="K8" s="241"/>
      <c r="L8" s="241"/>
      <c r="M8" s="241"/>
      <c r="N8" s="242"/>
    </row>
    <row r="9" spans="1:16" s="13" customFormat="1" ht="66" customHeight="1" thickBot="1" x14ac:dyDescent="0.3">
      <c r="A9" s="189" t="s">
        <v>71</v>
      </c>
      <c r="B9" s="190"/>
      <c r="C9" s="190"/>
      <c r="D9" s="190"/>
      <c r="E9" s="190"/>
      <c r="F9" s="190"/>
      <c r="G9" s="190"/>
      <c r="H9" s="190"/>
      <c r="I9" s="190"/>
      <c r="J9" s="190"/>
      <c r="K9" s="190"/>
      <c r="L9" s="190"/>
      <c r="M9" s="190"/>
      <c r="N9" s="191"/>
      <c r="O9" s="39"/>
      <c r="P9" s="39"/>
    </row>
    <row r="10" spans="1:16" ht="32.25" customHeight="1" thickBot="1" x14ac:dyDescent="0.3">
      <c r="A10" s="183" t="s">
        <v>58</v>
      </c>
      <c r="B10" s="184"/>
      <c r="C10" s="184"/>
      <c r="D10" s="184"/>
      <c r="E10" s="184"/>
      <c r="F10" s="184"/>
      <c r="G10" s="184"/>
      <c r="H10" s="184"/>
      <c r="I10" s="184"/>
      <c r="J10" s="184"/>
      <c r="K10" s="184"/>
      <c r="L10" s="184"/>
      <c r="M10" s="184"/>
      <c r="N10" s="185"/>
    </row>
    <row r="11" spans="1:16" s="13" customFormat="1" ht="54" customHeight="1" thickBot="1" x14ac:dyDescent="0.3">
      <c r="A11" s="180" t="s">
        <v>76</v>
      </c>
      <c r="B11" s="181"/>
      <c r="C11" s="181"/>
      <c r="D11" s="181"/>
      <c r="E11" s="181"/>
      <c r="F11" s="181"/>
      <c r="G11" s="181"/>
      <c r="H11" s="181"/>
      <c r="I11" s="181"/>
      <c r="J11" s="181"/>
      <c r="K11" s="181"/>
      <c r="L11" s="181"/>
      <c r="M11" s="181"/>
      <c r="N11" s="182"/>
      <c r="O11" s="39"/>
      <c r="P11" s="39"/>
    </row>
    <row r="12" spans="1:16" ht="15" customHeight="1" thickBot="1" x14ac:dyDescent="0.3">
      <c r="A12" s="177" t="s">
        <v>22</v>
      </c>
      <c r="B12" s="178"/>
      <c r="C12" s="178"/>
      <c r="D12" s="178"/>
      <c r="E12" s="178"/>
      <c r="F12" s="178"/>
      <c r="G12" s="178"/>
      <c r="H12" s="178"/>
      <c r="I12" s="178"/>
      <c r="J12" s="178"/>
      <c r="K12" s="178"/>
      <c r="L12" s="178"/>
      <c r="M12" s="178"/>
      <c r="N12" s="179"/>
    </row>
    <row r="13" spans="1:16" ht="15" customHeight="1" thickBot="1" x14ac:dyDescent="0.3">
      <c r="A13" s="174" t="s">
        <v>21</v>
      </c>
      <c r="B13" s="175"/>
      <c r="C13" s="175"/>
      <c r="D13" s="175"/>
      <c r="E13" s="175"/>
      <c r="F13" s="175"/>
      <c r="G13" s="175"/>
      <c r="H13" s="175"/>
      <c r="I13" s="175"/>
      <c r="J13" s="175"/>
      <c r="K13" s="175"/>
      <c r="L13" s="175"/>
      <c r="M13" s="175"/>
      <c r="N13" s="176"/>
    </row>
    <row r="14" spans="1:16" ht="49.5" customHeight="1" thickBot="1" x14ac:dyDescent="0.3">
      <c r="A14" s="195" t="s">
        <v>80</v>
      </c>
      <c r="B14" s="196"/>
      <c r="C14" s="196"/>
      <c r="D14" s="196"/>
      <c r="E14" s="196"/>
      <c r="F14" s="196"/>
      <c r="G14" s="196"/>
      <c r="H14" s="196"/>
      <c r="I14" s="196"/>
      <c r="J14" s="196"/>
      <c r="K14" s="196"/>
      <c r="L14" s="196"/>
      <c r="M14" s="196"/>
      <c r="N14" s="197"/>
    </row>
    <row r="15" spans="1:16" ht="19.5" customHeight="1" thickBot="1" x14ac:dyDescent="0.3">
      <c r="A15" s="171" t="s">
        <v>62</v>
      </c>
      <c r="B15" s="172"/>
      <c r="C15" s="172"/>
      <c r="D15" s="172"/>
      <c r="E15" s="172"/>
      <c r="F15" s="172"/>
      <c r="G15" s="172"/>
      <c r="H15" s="172"/>
      <c r="I15" s="172"/>
      <c r="J15" s="172"/>
      <c r="K15" s="172"/>
      <c r="L15" s="172"/>
      <c r="M15" s="172"/>
      <c r="N15" s="173"/>
    </row>
    <row r="16" spans="1:16" ht="17.25" customHeight="1" thickBot="1" x14ac:dyDescent="0.3">
      <c r="A16" s="258" t="s">
        <v>38</v>
      </c>
      <c r="B16" s="259"/>
      <c r="C16" s="259"/>
      <c r="D16" s="259"/>
      <c r="E16" s="259"/>
      <c r="F16" s="259"/>
      <c r="G16" s="259"/>
      <c r="H16" s="259"/>
      <c r="I16" s="259"/>
      <c r="J16" s="259"/>
      <c r="K16" s="259"/>
      <c r="L16" s="259"/>
      <c r="M16" s="259"/>
      <c r="N16" s="260"/>
    </row>
    <row r="17" spans="1:14" ht="129" customHeight="1" x14ac:dyDescent="0.25">
      <c r="A17" s="86" t="s">
        <v>11</v>
      </c>
      <c r="B17" s="95" t="s">
        <v>66</v>
      </c>
      <c r="C17" s="129" t="s">
        <v>40</v>
      </c>
      <c r="D17" s="87" t="s">
        <v>23</v>
      </c>
      <c r="E17" s="87" t="s">
        <v>24</v>
      </c>
      <c r="F17" s="87" t="s">
        <v>25</v>
      </c>
      <c r="G17" s="88" t="s">
        <v>69</v>
      </c>
      <c r="H17" s="89" t="s">
        <v>18</v>
      </c>
      <c r="I17" s="90" t="s">
        <v>82</v>
      </c>
      <c r="J17" s="91" t="s">
        <v>19</v>
      </c>
      <c r="K17" s="92" t="s">
        <v>20</v>
      </c>
      <c r="L17" s="115" t="s">
        <v>60</v>
      </c>
      <c r="M17" s="93" t="s">
        <v>44</v>
      </c>
      <c r="N17" s="100" t="s">
        <v>39</v>
      </c>
    </row>
    <row r="18" spans="1:14" ht="15.75" thickBot="1" x14ac:dyDescent="0.3">
      <c r="A18" s="243" t="s">
        <v>43</v>
      </c>
      <c r="B18" s="244"/>
      <c r="C18" s="244"/>
      <c r="D18" s="244"/>
      <c r="E18" s="244"/>
      <c r="F18" s="244"/>
      <c r="G18" s="244"/>
      <c r="H18" s="244"/>
      <c r="I18" s="244"/>
      <c r="J18" s="244"/>
      <c r="K18" s="244"/>
      <c r="L18" s="244"/>
      <c r="M18" s="244"/>
      <c r="N18" s="245"/>
    </row>
    <row r="19" spans="1:14" x14ac:dyDescent="0.25">
      <c r="A19" s="160" t="s">
        <v>179</v>
      </c>
      <c r="B19" s="145" t="s">
        <v>37</v>
      </c>
      <c r="C19" s="134" t="s">
        <v>124</v>
      </c>
      <c r="D19" s="135">
        <v>3543.2166666666662</v>
      </c>
      <c r="E19" s="135">
        <v>8759.9988888886292</v>
      </c>
      <c r="F19" s="136">
        <f t="shared" ref="F19:F36" si="0">D19/E19</f>
        <v>0.40447683973578563</v>
      </c>
      <c r="G19" s="137">
        <v>0.45</v>
      </c>
      <c r="H19" s="138">
        <f t="shared" ref="H19:H36" si="1">F19-G19</f>
        <v>-4.552316026421438E-2</v>
      </c>
      <c r="I19" s="139"/>
      <c r="J19" s="140"/>
      <c r="K19" s="141"/>
      <c r="L19" s="142"/>
      <c r="M19" s="143"/>
      <c r="N19" s="144"/>
    </row>
    <row r="20" spans="1:14" x14ac:dyDescent="0.25">
      <c r="A20" s="161" t="s">
        <v>180</v>
      </c>
      <c r="B20" s="146" t="s">
        <v>37</v>
      </c>
      <c r="C20" s="27" t="s">
        <v>124</v>
      </c>
      <c r="D20" s="29">
        <v>4838.5166666666664</v>
      </c>
      <c r="E20" s="29">
        <v>8759.9988888886292</v>
      </c>
      <c r="F20" s="82">
        <f t="shared" si="0"/>
        <v>0.55234215529455655</v>
      </c>
      <c r="G20" s="83">
        <v>0.45</v>
      </c>
      <c r="H20" s="79">
        <f t="shared" si="1"/>
        <v>0.10234215529455654</v>
      </c>
      <c r="I20" s="32"/>
      <c r="J20" s="33"/>
      <c r="K20" s="34"/>
      <c r="L20" s="102"/>
      <c r="M20" s="74"/>
      <c r="N20" s="99"/>
    </row>
    <row r="21" spans="1:14" x14ac:dyDescent="0.25">
      <c r="A21" s="161" t="s">
        <v>181</v>
      </c>
      <c r="B21" s="146" t="s">
        <v>37</v>
      </c>
      <c r="C21" s="27" t="s">
        <v>124</v>
      </c>
      <c r="D21" s="29">
        <v>4111.5166666666664</v>
      </c>
      <c r="E21" s="29">
        <v>8759.9988888886292</v>
      </c>
      <c r="F21" s="82">
        <f t="shared" si="0"/>
        <v>0.46935127718815151</v>
      </c>
      <c r="G21" s="83">
        <v>0.45</v>
      </c>
      <c r="H21" s="79">
        <f t="shared" si="1"/>
        <v>1.9351277188151494E-2</v>
      </c>
      <c r="I21" s="32"/>
      <c r="J21" s="33"/>
      <c r="K21" s="34"/>
      <c r="L21" s="102"/>
      <c r="M21" s="74"/>
      <c r="N21" s="99"/>
    </row>
    <row r="22" spans="1:14" x14ac:dyDescent="0.25">
      <c r="A22" s="148" t="s">
        <v>117</v>
      </c>
      <c r="B22" s="147"/>
      <c r="C22" s="27"/>
      <c r="D22" s="29">
        <v>5918.7</v>
      </c>
      <c r="E22" s="29">
        <v>8759.9988888886292</v>
      </c>
      <c r="F22" s="82">
        <f t="shared" si="0"/>
        <v>0.67565077063050838</v>
      </c>
      <c r="G22" s="83">
        <v>0.45</v>
      </c>
      <c r="H22" s="79">
        <f t="shared" si="1"/>
        <v>0.22565077063050837</v>
      </c>
      <c r="I22" s="32"/>
      <c r="J22" s="33"/>
      <c r="K22" s="34"/>
      <c r="L22" s="101"/>
      <c r="M22" s="73"/>
      <c r="N22" s="98"/>
    </row>
    <row r="23" spans="1:14" x14ac:dyDescent="0.25">
      <c r="A23" s="148" t="s">
        <v>165</v>
      </c>
      <c r="B23" s="147"/>
      <c r="C23" s="27"/>
      <c r="D23" s="29">
        <v>6013.1166666666659</v>
      </c>
      <c r="E23" s="29">
        <v>8759.9988888886292</v>
      </c>
      <c r="F23" s="82">
        <f t="shared" si="0"/>
        <v>0.6864289302928831</v>
      </c>
      <c r="G23" s="83">
        <v>0.45</v>
      </c>
      <c r="H23" s="79">
        <f t="shared" si="1"/>
        <v>0.23642893029288309</v>
      </c>
      <c r="I23" s="32"/>
      <c r="J23" s="33"/>
      <c r="K23" s="34"/>
      <c r="L23" s="101"/>
      <c r="M23" s="73"/>
      <c r="N23" s="98"/>
    </row>
    <row r="24" spans="1:14" x14ac:dyDescent="0.25">
      <c r="A24" s="161" t="s">
        <v>182</v>
      </c>
      <c r="B24" s="146" t="s">
        <v>37</v>
      </c>
      <c r="C24" s="27" t="s">
        <v>123</v>
      </c>
      <c r="D24" s="29">
        <v>3926.1666666666665</v>
      </c>
      <c r="E24" s="29">
        <v>8759.9988888886292</v>
      </c>
      <c r="F24" s="82">
        <f t="shared" si="0"/>
        <v>0.44819259870531497</v>
      </c>
      <c r="G24" s="83">
        <v>0.45</v>
      </c>
      <c r="H24" s="79">
        <f t="shared" si="1"/>
        <v>-1.8074012946850404E-3</v>
      </c>
      <c r="I24" s="32"/>
      <c r="J24" s="33"/>
      <c r="K24" s="34"/>
      <c r="L24" s="102"/>
      <c r="M24" s="74"/>
      <c r="N24" s="99"/>
    </row>
    <row r="25" spans="1:14" x14ac:dyDescent="0.25">
      <c r="A25" s="148" t="s">
        <v>166</v>
      </c>
      <c r="B25" s="146" t="s">
        <v>37</v>
      </c>
      <c r="C25" s="27" t="s">
        <v>123</v>
      </c>
      <c r="D25" s="29">
        <v>6328.916666666667</v>
      </c>
      <c r="E25" s="29">
        <v>8759.9988888886292</v>
      </c>
      <c r="F25" s="82">
        <f t="shared" si="0"/>
        <v>0.72247916317596805</v>
      </c>
      <c r="G25" s="83">
        <v>0.45</v>
      </c>
      <c r="H25" s="79">
        <f t="shared" si="1"/>
        <v>0.27247916317596804</v>
      </c>
      <c r="I25" s="32"/>
      <c r="J25" s="33"/>
      <c r="K25" s="34"/>
      <c r="L25" s="102"/>
      <c r="M25" s="74"/>
      <c r="N25" s="99"/>
    </row>
    <row r="26" spans="1:14" x14ac:dyDescent="0.25">
      <c r="A26" s="148" t="s">
        <v>174</v>
      </c>
      <c r="B26" s="146" t="s">
        <v>37</v>
      </c>
      <c r="C26" s="27" t="s">
        <v>123</v>
      </c>
      <c r="D26" s="29">
        <v>5505.3666666666668</v>
      </c>
      <c r="E26" s="29">
        <v>8759.9988888886292</v>
      </c>
      <c r="F26" s="82">
        <f t="shared" si="0"/>
        <v>0.62846659417386364</v>
      </c>
      <c r="G26" s="83">
        <v>0.45</v>
      </c>
      <c r="H26" s="79">
        <f t="shared" si="1"/>
        <v>0.17846659417386362</v>
      </c>
      <c r="I26" s="32"/>
      <c r="J26" s="33"/>
      <c r="K26" s="34"/>
      <c r="L26" s="102"/>
      <c r="M26" s="74"/>
      <c r="N26" s="99"/>
    </row>
    <row r="27" spans="1:14" x14ac:dyDescent="0.25">
      <c r="A27" s="148" t="s">
        <v>167</v>
      </c>
      <c r="B27" s="146" t="s">
        <v>37</v>
      </c>
      <c r="C27" s="27" t="s">
        <v>123</v>
      </c>
      <c r="D27" s="29">
        <v>3497.4333333333334</v>
      </c>
      <c r="E27" s="29">
        <v>8759.9988888886292</v>
      </c>
      <c r="F27" s="82">
        <f t="shared" si="0"/>
        <v>0.39925043115810815</v>
      </c>
      <c r="G27" s="83">
        <v>0.45</v>
      </c>
      <c r="H27" s="79">
        <f t="shared" si="1"/>
        <v>-5.0749568841891857E-2</v>
      </c>
      <c r="I27" s="32"/>
      <c r="J27" s="33"/>
      <c r="K27" s="34"/>
      <c r="L27" s="102"/>
      <c r="M27" s="74"/>
      <c r="N27" s="99"/>
    </row>
    <row r="28" spans="1:14" x14ac:dyDescent="0.25">
      <c r="A28" s="148" t="s">
        <v>168</v>
      </c>
      <c r="B28" s="146" t="s">
        <v>37</v>
      </c>
      <c r="C28" s="27" t="s">
        <v>123</v>
      </c>
      <c r="D28" s="29">
        <v>3131.4333333333334</v>
      </c>
      <c r="E28" s="29">
        <v>8759.9988888886292</v>
      </c>
      <c r="F28" s="82">
        <f t="shared" si="0"/>
        <v>0.35746960394085331</v>
      </c>
      <c r="G28" s="83">
        <v>0.45</v>
      </c>
      <c r="H28" s="79">
        <f t="shared" si="1"/>
        <v>-9.2530396059146702E-2</v>
      </c>
      <c r="I28" s="32"/>
      <c r="J28" s="33"/>
      <c r="K28" s="34"/>
      <c r="L28" s="102"/>
      <c r="M28" s="74"/>
      <c r="N28" s="99"/>
    </row>
    <row r="29" spans="1:14" x14ac:dyDescent="0.25">
      <c r="A29" s="148" t="s">
        <v>169</v>
      </c>
      <c r="B29" s="146" t="s">
        <v>37</v>
      </c>
      <c r="C29" s="27" t="s">
        <v>123</v>
      </c>
      <c r="D29" s="29">
        <v>4283</v>
      </c>
      <c r="E29" s="29">
        <v>8759.9988888886292</v>
      </c>
      <c r="F29" s="82">
        <f t="shared" si="0"/>
        <v>0.48892700265437811</v>
      </c>
      <c r="G29" s="83">
        <v>0.45</v>
      </c>
      <c r="H29" s="79">
        <f t="shared" si="1"/>
        <v>3.8927002654378096E-2</v>
      </c>
      <c r="I29" s="32"/>
      <c r="J29" s="33"/>
      <c r="K29" s="34"/>
      <c r="L29" s="102"/>
      <c r="M29" s="74"/>
      <c r="N29" s="99"/>
    </row>
    <row r="30" spans="1:14" x14ac:dyDescent="0.25">
      <c r="A30" s="148" t="s">
        <v>170</v>
      </c>
      <c r="B30" s="146" t="s">
        <v>37</v>
      </c>
      <c r="C30" s="27" t="s">
        <v>123</v>
      </c>
      <c r="D30" s="29">
        <v>2964.4666666666662</v>
      </c>
      <c r="E30" s="29">
        <v>8759.9988888886292</v>
      </c>
      <c r="F30" s="82">
        <f t="shared" si="0"/>
        <v>0.33840947975768121</v>
      </c>
      <c r="G30" s="83">
        <v>0.45</v>
      </c>
      <c r="H30" s="79">
        <f t="shared" si="1"/>
        <v>-0.1115905202423188</v>
      </c>
      <c r="I30" s="32"/>
      <c r="J30" s="33"/>
      <c r="K30" s="34"/>
      <c r="L30" s="102"/>
      <c r="M30" s="74"/>
      <c r="N30" s="99"/>
    </row>
    <row r="31" spans="1:14" x14ac:dyDescent="0.25">
      <c r="A31" s="148" t="s">
        <v>171</v>
      </c>
      <c r="B31" s="146" t="s">
        <v>37</v>
      </c>
      <c r="C31" s="27" t="s">
        <v>123</v>
      </c>
      <c r="D31" s="29">
        <v>4295.1333333333332</v>
      </c>
      <c r="E31" s="29">
        <v>8759.9988888886292</v>
      </c>
      <c r="F31" s="82">
        <f t="shared" si="0"/>
        <v>0.49031208654391184</v>
      </c>
      <c r="G31" s="83">
        <v>0.45</v>
      </c>
      <c r="H31" s="79">
        <f t="shared" si="1"/>
        <v>4.0312086543911829E-2</v>
      </c>
      <c r="I31" s="32"/>
      <c r="J31" s="33"/>
      <c r="K31" s="34"/>
      <c r="L31" s="102"/>
      <c r="M31" s="73"/>
      <c r="N31" s="98"/>
    </row>
    <row r="32" spans="1:14" x14ac:dyDescent="0.25">
      <c r="A32" s="161" t="s">
        <v>183</v>
      </c>
      <c r="B32" s="146" t="s">
        <v>37</v>
      </c>
      <c r="C32" s="27" t="s">
        <v>123</v>
      </c>
      <c r="D32" s="29">
        <v>7242.0333333333328</v>
      </c>
      <c r="E32" s="29">
        <v>8759.9988888886292</v>
      </c>
      <c r="F32" s="82">
        <f t="shared" si="0"/>
        <v>0.8267162388021857</v>
      </c>
      <c r="G32" s="83">
        <v>0.45</v>
      </c>
      <c r="H32" s="79">
        <f t="shared" si="1"/>
        <v>0.37671623880218569</v>
      </c>
      <c r="I32" s="32"/>
      <c r="J32" s="33"/>
      <c r="K32" s="34"/>
      <c r="L32" s="102"/>
      <c r="M32" s="73"/>
      <c r="N32" s="99"/>
    </row>
    <row r="33" spans="1:14" x14ac:dyDescent="0.25">
      <c r="A33" s="148" t="s">
        <v>118</v>
      </c>
      <c r="B33" s="146"/>
      <c r="C33" s="27"/>
      <c r="D33" s="158">
        <v>0</v>
      </c>
      <c r="E33" s="158">
        <v>8759.9988888886292</v>
      </c>
      <c r="F33" s="82">
        <f t="shared" si="0"/>
        <v>0</v>
      </c>
      <c r="G33" s="83">
        <v>0</v>
      </c>
      <c r="H33" s="79">
        <f t="shared" si="1"/>
        <v>0</v>
      </c>
      <c r="I33" s="32" t="s">
        <v>37</v>
      </c>
      <c r="J33" s="33"/>
      <c r="K33" s="34"/>
      <c r="L33" s="102"/>
      <c r="M33" s="74"/>
      <c r="N33" s="99"/>
    </row>
    <row r="34" spans="1:14" x14ac:dyDescent="0.25">
      <c r="A34" s="148" t="s">
        <v>119</v>
      </c>
      <c r="B34" s="146"/>
      <c r="C34" s="27"/>
      <c r="D34" s="158">
        <v>0</v>
      </c>
      <c r="E34" s="158">
        <v>8759.9988888886292</v>
      </c>
      <c r="F34" s="82">
        <f t="shared" si="0"/>
        <v>0</v>
      </c>
      <c r="G34" s="83">
        <v>0</v>
      </c>
      <c r="H34" s="79">
        <f t="shared" si="1"/>
        <v>0</v>
      </c>
      <c r="I34" s="32" t="s">
        <v>37</v>
      </c>
      <c r="J34" s="33"/>
      <c r="K34" s="34"/>
      <c r="L34" s="102"/>
      <c r="M34" s="74"/>
      <c r="N34" s="99"/>
    </row>
    <row r="35" spans="1:14" x14ac:dyDescent="0.25">
      <c r="A35" s="148" t="s">
        <v>120</v>
      </c>
      <c r="B35" s="146"/>
      <c r="C35" s="27"/>
      <c r="D35" s="158">
        <v>0</v>
      </c>
      <c r="E35" s="158">
        <v>8759.9988888886292</v>
      </c>
      <c r="F35" s="82">
        <f t="shared" si="0"/>
        <v>0</v>
      </c>
      <c r="G35" s="83">
        <v>0</v>
      </c>
      <c r="H35" s="79">
        <f t="shared" si="1"/>
        <v>0</v>
      </c>
      <c r="I35" s="32" t="s">
        <v>37</v>
      </c>
      <c r="J35" s="33"/>
      <c r="K35" s="34"/>
      <c r="L35" s="102"/>
      <c r="M35" s="74"/>
      <c r="N35" s="99"/>
    </row>
    <row r="36" spans="1:14" x14ac:dyDescent="0.25">
      <c r="A36" s="148" t="s">
        <v>122</v>
      </c>
      <c r="B36" s="146"/>
      <c r="C36" s="27"/>
      <c r="D36" s="158">
        <v>0</v>
      </c>
      <c r="E36" s="158">
        <v>8759.9988888886292</v>
      </c>
      <c r="F36" s="82">
        <f t="shared" si="0"/>
        <v>0</v>
      </c>
      <c r="G36" s="83">
        <v>0</v>
      </c>
      <c r="H36" s="79">
        <f t="shared" si="1"/>
        <v>0</v>
      </c>
      <c r="I36" s="32" t="s">
        <v>37</v>
      </c>
      <c r="J36" s="33"/>
      <c r="K36" s="34"/>
      <c r="L36" s="102"/>
      <c r="M36" s="74"/>
      <c r="N36" s="99"/>
    </row>
    <row r="37" spans="1:14" x14ac:dyDescent="0.25">
      <c r="A37" s="148" t="s">
        <v>121</v>
      </c>
      <c r="B37" s="146"/>
      <c r="C37" s="27"/>
      <c r="D37" s="158">
        <v>0</v>
      </c>
      <c r="E37" s="158">
        <v>8759.9988888886292</v>
      </c>
      <c r="F37" s="82">
        <f>D37/E37</f>
        <v>0</v>
      </c>
      <c r="G37" s="83">
        <v>0</v>
      </c>
      <c r="H37" s="79">
        <f>F37-G37</f>
        <v>0</v>
      </c>
      <c r="I37" s="32" t="s">
        <v>37</v>
      </c>
      <c r="J37" s="33"/>
      <c r="K37" s="34"/>
      <c r="L37" s="102"/>
      <c r="M37" s="74"/>
      <c r="N37" s="99"/>
    </row>
    <row r="38" spans="1:14" x14ac:dyDescent="0.25">
      <c r="A38" s="148" t="s">
        <v>164</v>
      </c>
      <c r="B38" s="146"/>
      <c r="C38" s="27"/>
      <c r="D38" s="158">
        <v>431.12</v>
      </c>
      <c r="E38" s="158">
        <v>720</v>
      </c>
      <c r="F38" s="82">
        <f>D38/E38</f>
        <v>0.59877777777777774</v>
      </c>
      <c r="G38" s="83">
        <v>0</v>
      </c>
      <c r="H38" s="79">
        <f>F38-G38</f>
        <v>0.59877777777777774</v>
      </c>
      <c r="I38" s="32" t="s">
        <v>37</v>
      </c>
      <c r="J38" s="33"/>
      <c r="K38" s="34"/>
      <c r="L38" s="102"/>
      <c r="M38" s="73">
        <v>44287</v>
      </c>
      <c r="N38" s="98">
        <v>44317</v>
      </c>
    </row>
    <row r="39" spans="1:14" ht="15.75" customHeight="1" x14ac:dyDescent="0.25">
      <c r="A39" s="228" t="s">
        <v>128</v>
      </c>
      <c r="B39" s="229"/>
      <c r="C39" s="229"/>
      <c r="D39" s="229"/>
      <c r="E39" s="229"/>
      <c r="F39" s="229"/>
      <c r="G39" s="229"/>
      <c r="H39" s="229"/>
      <c r="I39" s="229"/>
      <c r="J39" s="229"/>
      <c r="K39" s="229"/>
      <c r="L39" s="230"/>
      <c r="M39" s="132"/>
      <c r="N39" s="133"/>
    </row>
    <row r="40" spans="1:14" x14ac:dyDescent="0.25">
      <c r="A40" s="228"/>
      <c r="B40" s="229"/>
      <c r="C40" s="229"/>
      <c r="D40" s="229"/>
      <c r="E40" s="229"/>
      <c r="F40" s="229"/>
      <c r="G40" s="229"/>
      <c r="H40" s="229"/>
      <c r="I40" s="229"/>
      <c r="J40" s="229"/>
      <c r="K40" s="229"/>
      <c r="L40" s="230"/>
      <c r="M40" s="132"/>
      <c r="N40" s="133"/>
    </row>
    <row r="41" spans="1:14" s="3" customFormat="1" ht="15.75" thickBot="1" x14ac:dyDescent="0.3">
      <c r="A41" s="246" t="s">
        <v>45</v>
      </c>
      <c r="B41" s="247"/>
      <c r="C41" s="247"/>
      <c r="D41" s="247"/>
      <c r="E41" s="247"/>
      <c r="F41" s="247"/>
      <c r="G41" s="247"/>
      <c r="H41" s="247"/>
      <c r="I41" s="247"/>
      <c r="J41" s="247"/>
      <c r="K41" s="247"/>
      <c r="L41" s="247"/>
      <c r="M41" s="247"/>
      <c r="N41" s="248"/>
    </row>
    <row r="42" spans="1:14" s="3" customFormat="1" x14ac:dyDescent="0.25">
      <c r="A42" s="249"/>
      <c r="B42" s="250"/>
      <c r="C42" s="250"/>
      <c r="D42" s="250"/>
      <c r="E42" s="250"/>
      <c r="F42" s="250"/>
      <c r="G42" s="250"/>
      <c r="H42" s="250"/>
      <c r="I42" s="250"/>
      <c r="J42" s="250"/>
      <c r="K42" s="250"/>
      <c r="L42" s="250"/>
      <c r="M42" s="250"/>
      <c r="N42" s="251"/>
    </row>
    <row r="43" spans="1:14" x14ac:dyDescent="0.25">
      <c r="A43" s="252"/>
      <c r="B43" s="253"/>
      <c r="C43" s="253"/>
      <c r="D43" s="253"/>
      <c r="E43" s="253"/>
      <c r="F43" s="253"/>
      <c r="G43" s="253"/>
      <c r="H43" s="253"/>
      <c r="I43" s="253"/>
      <c r="J43" s="253"/>
      <c r="K43" s="253"/>
      <c r="L43" s="253"/>
      <c r="M43" s="253"/>
      <c r="N43" s="254"/>
    </row>
    <row r="44" spans="1:14" x14ac:dyDescent="0.25">
      <c r="A44" s="252"/>
      <c r="B44" s="253"/>
      <c r="C44" s="253"/>
      <c r="D44" s="253"/>
      <c r="E44" s="253"/>
      <c r="F44" s="253"/>
      <c r="G44" s="253"/>
      <c r="H44" s="253"/>
      <c r="I44" s="253"/>
      <c r="J44" s="253"/>
      <c r="K44" s="253"/>
      <c r="L44" s="253"/>
      <c r="M44" s="253"/>
      <c r="N44" s="254"/>
    </row>
    <row r="45" spans="1:14" x14ac:dyDescent="0.25">
      <c r="A45" s="252"/>
      <c r="B45" s="253"/>
      <c r="C45" s="253"/>
      <c r="D45" s="253"/>
      <c r="E45" s="253"/>
      <c r="F45" s="253"/>
      <c r="G45" s="253"/>
      <c r="H45" s="253"/>
      <c r="I45" s="253"/>
      <c r="J45" s="253"/>
      <c r="K45" s="253"/>
      <c r="L45" s="253"/>
      <c r="M45" s="253"/>
      <c r="N45" s="254"/>
    </row>
    <row r="46" spans="1:14" x14ac:dyDescent="0.25">
      <c r="A46" s="252"/>
      <c r="B46" s="253"/>
      <c r="C46" s="253"/>
      <c r="D46" s="253"/>
      <c r="E46" s="253"/>
      <c r="F46" s="253"/>
      <c r="G46" s="253"/>
      <c r="H46" s="253"/>
      <c r="I46" s="253"/>
      <c r="J46" s="253"/>
      <c r="K46" s="253"/>
      <c r="L46" s="253"/>
      <c r="M46" s="253"/>
      <c r="N46" s="254"/>
    </row>
    <row r="47" spans="1:14" x14ac:dyDescent="0.25">
      <c r="A47" s="252"/>
      <c r="B47" s="253"/>
      <c r="C47" s="253"/>
      <c r="D47" s="253"/>
      <c r="E47" s="253"/>
      <c r="F47" s="253"/>
      <c r="G47" s="253"/>
      <c r="H47" s="253"/>
      <c r="I47" s="253"/>
      <c r="J47" s="253"/>
      <c r="K47" s="253"/>
      <c r="L47" s="253"/>
      <c r="M47" s="253"/>
      <c r="N47" s="254"/>
    </row>
    <row r="48" spans="1:14" x14ac:dyDescent="0.25">
      <c r="A48" s="252"/>
      <c r="B48" s="253"/>
      <c r="C48" s="253"/>
      <c r="D48" s="253"/>
      <c r="E48" s="253"/>
      <c r="F48" s="253"/>
      <c r="G48" s="253"/>
      <c r="H48" s="253"/>
      <c r="I48" s="253"/>
      <c r="J48" s="253"/>
      <c r="K48" s="253"/>
      <c r="L48" s="253"/>
      <c r="M48" s="253"/>
      <c r="N48" s="254"/>
    </row>
    <row r="49" spans="1:14" x14ac:dyDescent="0.25">
      <c r="A49" s="252"/>
      <c r="B49" s="253"/>
      <c r="C49" s="253"/>
      <c r="D49" s="253"/>
      <c r="E49" s="253"/>
      <c r="F49" s="253"/>
      <c r="G49" s="253"/>
      <c r="H49" s="253"/>
      <c r="I49" s="253"/>
      <c r="J49" s="253"/>
      <c r="K49" s="253"/>
      <c r="L49" s="253"/>
      <c r="M49" s="253"/>
      <c r="N49" s="254"/>
    </row>
    <row r="50" spans="1:14" x14ac:dyDescent="0.25">
      <c r="A50" s="252"/>
      <c r="B50" s="253"/>
      <c r="C50" s="253"/>
      <c r="D50" s="253"/>
      <c r="E50" s="253"/>
      <c r="F50" s="253"/>
      <c r="G50" s="253"/>
      <c r="H50" s="253"/>
      <c r="I50" s="253"/>
      <c r="J50" s="253"/>
      <c r="K50" s="253"/>
      <c r="L50" s="253"/>
      <c r="M50" s="253"/>
      <c r="N50" s="254"/>
    </row>
    <row r="51" spans="1:14" x14ac:dyDescent="0.25">
      <c r="A51" s="252"/>
      <c r="B51" s="253"/>
      <c r="C51" s="253"/>
      <c r="D51" s="253"/>
      <c r="E51" s="253"/>
      <c r="F51" s="253"/>
      <c r="G51" s="253"/>
      <c r="H51" s="253"/>
      <c r="I51" s="253"/>
      <c r="J51" s="253"/>
      <c r="K51" s="253"/>
      <c r="L51" s="253"/>
      <c r="M51" s="253"/>
      <c r="N51" s="254"/>
    </row>
    <row r="52" spans="1:14" x14ac:dyDescent="0.25">
      <c r="A52" s="252"/>
      <c r="B52" s="253"/>
      <c r="C52" s="253"/>
      <c r="D52" s="253"/>
      <c r="E52" s="253"/>
      <c r="F52" s="253"/>
      <c r="G52" s="253"/>
      <c r="H52" s="253"/>
      <c r="I52" s="253"/>
      <c r="J52" s="253"/>
      <c r="K52" s="253"/>
      <c r="L52" s="253"/>
      <c r="M52" s="253"/>
      <c r="N52" s="254"/>
    </row>
    <row r="53" spans="1:14" x14ac:dyDescent="0.25">
      <c r="A53" s="252"/>
      <c r="B53" s="253"/>
      <c r="C53" s="253"/>
      <c r="D53" s="253"/>
      <c r="E53" s="253"/>
      <c r="F53" s="253"/>
      <c r="G53" s="253"/>
      <c r="H53" s="253"/>
      <c r="I53" s="253"/>
      <c r="J53" s="253"/>
      <c r="K53" s="253"/>
      <c r="L53" s="253"/>
      <c r="M53" s="253"/>
      <c r="N53" s="254"/>
    </row>
    <row r="54" spans="1:14" x14ac:dyDescent="0.25">
      <c r="A54" s="252"/>
      <c r="B54" s="253"/>
      <c r="C54" s="253"/>
      <c r="D54" s="253"/>
      <c r="E54" s="253"/>
      <c r="F54" s="253"/>
      <c r="G54" s="253"/>
      <c r="H54" s="253"/>
      <c r="I54" s="253"/>
      <c r="J54" s="253"/>
      <c r="K54" s="253"/>
      <c r="L54" s="253"/>
      <c r="M54" s="253"/>
      <c r="N54" s="254"/>
    </row>
    <row r="55" spans="1:14" x14ac:dyDescent="0.25">
      <c r="A55" s="252"/>
      <c r="B55" s="253"/>
      <c r="C55" s="253"/>
      <c r="D55" s="253"/>
      <c r="E55" s="253"/>
      <c r="F55" s="253"/>
      <c r="G55" s="253"/>
      <c r="H55" s="253"/>
      <c r="I55" s="253"/>
      <c r="J55" s="253"/>
      <c r="K55" s="253"/>
      <c r="L55" s="253"/>
      <c r="M55" s="253"/>
      <c r="N55" s="254"/>
    </row>
    <row r="56" spans="1:14" x14ac:dyDescent="0.25">
      <c r="A56" s="252"/>
      <c r="B56" s="253"/>
      <c r="C56" s="253"/>
      <c r="D56" s="253"/>
      <c r="E56" s="253"/>
      <c r="F56" s="253"/>
      <c r="G56" s="253"/>
      <c r="H56" s="253"/>
      <c r="I56" s="253"/>
      <c r="J56" s="253"/>
      <c r="K56" s="253"/>
      <c r="L56" s="253"/>
      <c r="M56" s="253"/>
      <c r="N56" s="254"/>
    </row>
    <row r="57" spans="1:14" ht="15.75" thickBot="1" x14ac:dyDescent="0.3">
      <c r="A57" s="255"/>
      <c r="B57" s="256"/>
      <c r="C57" s="256"/>
      <c r="D57" s="256"/>
      <c r="E57" s="256"/>
      <c r="F57" s="256"/>
      <c r="G57" s="256"/>
      <c r="H57" s="256"/>
      <c r="I57" s="256"/>
      <c r="J57" s="256"/>
      <c r="K57" s="256"/>
      <c r="L57" s="256"/>
      <c r="M57" s="256"/>
      <c r="N57" s="257"/>
    </row>
  </sheetData>
  <sheetProtection formatCells="0" formatRows="0" insertColumns="0" insertRows="0"/>
  <sortState xmlns:xlrd2="http://schemas.microsoft.com/office/spreadsheetml/2017/richdata2" ref="A19:N31">
    <sortCondition ref="A19:A31"/>
  </sortState>
  <mergeCells count="18">
    <mergeCell ref="A2:E2"/>
    <mergeCell ref="A10:N10"/>
    <mergeCell ref="A9:N9"/>
    <mergeCell ref="A8:N8"/>
    <mergeCell ref="A7:N7"/>
    <mergeCell ref="A6:N6"/>
    <mergeCell ref="A4:N4"/>
    <mergeCell ref="A5:N5"/>
    <mergeCell ref="A11:N11"/>
    <mergeCell ref="A18:N18"/>
    <mergeCell ref="A41:N41"/>
    <mergeCell ref="A42:N57"/>
    <mergeCell ref="A14:N14"/>
    <mergeCell ref="A16:N16"/>
    <mergeCell ref="A15:N15"/>
    <mergeCell ref="A13:N13"/>
    <mergeCell ref="A12:N12"/>
    <mergeCell ref="A39:L40"/>
  </mergeCells>
  <conditionalFormatting sqref="H19:H30 H33:H38">
    <cfRule type="cellIs" dxfId="5" priority="4" operator="lessThan">
      <formula>0</formula>
    </cfRule>
  </conditionalFormatting>
  <conditionalFormatting sqref="H31">
    <cfRule type="cellIs" dxfId="4" priority="3" operator="lessThan">
      <formula>0</formula>
    </cfRule>
  </conditionalFormatting>
  <conditionalFormatting sqref="H32">
    <cfRule type="cellIs" dxfId="3" priority="2" operator="lessThan">
      <formula>0</formula>
    </cfRule>
  </conditionalFormatting>
  <conditionalFormatting sqref="H34">
    <cfRule type="cellIs" dxfId="2" priority="1" operator="lessThan">
      <formula>0</formula>
    </cfRule>
  </conditionalFormatting>
  <dataValidations count="1">
    <dataValidation type="list" allowBlank="1" showInputMessage="1" showErrorMessage="1" prompt="Please select relevant financial year" sqref="A2:E2" xr:uid="{00000000-0002-0000-0400-000000000000}">
      <formula1>"1 July 2020 - 30 June 2021, 1 July 2021 - 30 June 2022, 1 July 2022 - 30 June 2023, 1 July 2023 - 30 June 2024"</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24"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N39"/>
  <sheetViews>
    <sheetView showGridLines="0" showRuler="0" zoomScale="55" zoomScaleNormal="55" workbookViewId="0">
      <selection activeCell="A24" sqref="A24:L39"/>
    </sheetView>
  </sheetViews>
  <sheetFormatPr defaultColWidth="8.85546875" defaultRowHeight="15" x14ac:dyDescent="0.25"/>
  <cols>
    <col min="1" max="1" width="24" style="39" customWidth="1"/>
    <col min="2" max="2" width="9" style="39" customWidth="1"/>
    <col min="3" max="3" width="10.85546875" style="39" bestFit="1" customWidth="1"/>
    <col min="4" max="4" width="8.42578125" style="39" customWidth="1"/>
    <col min="5" max="5" width="8.5703125" style="39" bestFit="1" customWidth="1"/>
    <col min="6" max="6" width="7.7109375" style="39" customWidth="1"/>
    <col min="7" max="7" width="5.5703125" style="39" customWidth="1"/>
    <col min="8" max="8" width="9.7109375" style="39" customWidth="1"/>
    <col min="9" max="9" width="17.42578125" style="39" bestFit="1" customWidth="1"/>
    <col min="10" max="10" width="5.5703125" style="39" customWidth="1"/>
    <col min="11" max="11" width="10.7109375" style="39" bestFit="1" customWidth="1"/>
    <col min="12" max="12" width="10.7109375" style="39" customWidth="1"/>
    <col min="13" max="16384" width="8.85546875" style="39"/>
  </cols>
  <sheetData>
    <row r="1" spans="1:13" s="13" customFormat="1" ht="19.899999999999999" customHeight="1" x14ac:dyDescent="0.25">
      <c r="A1" s="23" t="s">
        <v>12</v>
      </c>
      <c r="B1" s="24"/>
      <c r="C1" s="25"/>
    </row>
    <row r="2" spans="1:13" ht="15" customHeight="1" thickBot="1" x14ac:dyDescent="0.3">
      <c r="A2" s="168" t="s">
        <v>143</v>
      </c>
      <c r="B2" s="169"/>
      <c r="C2" s="170"/>
    </row>
    <row r="3" spans="1:13" ht="30" customHeight="1" thickBot="1" x14ac:dyDescent="0.35">
      <c r="A3" s="21"/>
      <c r="B3" s="69" t="s">
        <v>34</v>
      </c>
      <c r="C3" s="3"/>
    </row>
    <row r="4" spans="1:13" ht="49.5" customHeight="1" thickBot="1" x14ac:dyDescent="0.3">
      <c r="A4" s="186" t="s">
        <v>63</v>
      </c>
      <c r="B4" s="187"/>
      <c r="C4" s="187"/>
      <c r="D4" s="187"/>
      <c r="E4" s="187"/>
      <c r="F4" s="187"/>
      <c r="G4" s="187"/>
      <c r="H4" s="187"/>
      <c r="I4" s="187"/>
      <c r="J4" s="187"/>
      <c r="K4" s="187"/>
      <c r="L4" s="188"/>
    </row>
    <row r="5" spans="1:13" ht="19.899999999999999" customHeight="1" thickBot="1" x14ac:dyDescent="0.3">
      <c r="A5" s="192" t="s">
        <v>50</v>
      </c>
      <c r="B5" s="193"/>
      <c r="C5" s="193"/>
      <c r="D5" s="193"/>
      <c r="E5" s="193"/>
      <c r="F5" s="193"/>
      <c r="G5" s="193"/>
      <c r="H5" s="193"/>
      <c r="I5" s="193"/>
      <c r="J5" s="193"/>
      <c r="K5" s="193"/>
      <c r="L5" s="194"/>
    </row>
    <row r="6" spans="1:13" ht="15.75" thickBot="1" x14ac:dyDescent="0.3">
      <c r="A6" s="186" t="s">
        <v>51</v>
      </c>
      <c r="B6" s="187"/>
      <c r="C6" s="187"/>
      <c r="D6" s="187"/>
      <c r="E6" s="187"/>
      <c r="F6" s="187"/>
      <c r="G6" s="187"/>
      <c r="H6" s="187"/>
      <c r="I6" s="187"/>
      <c r="J6" s="187"/>
      <c r="K6" s="187"/>
      <c r="L6" s="188"/>
    </row>
    <row r="7" spans="1:13" s="13" customFormat="1" ht="90" customHeight="1" thickBot="1" x14ac:dyDescent="0.3">
      <c r="A7" s="189" t="s">
        <v>72</v>
      </c>
      <c r="B7" s="190"/>
      <c r="C7" s="190"/>
      <c r="D7" s="190"/>
      <c r="E7" s="190"/>
      <c r="F7" s="190"/>
      <c r="G7" s="190"/>
      <c r="H7" s="190"/>
      <c r="I7" s="190"/>
      <c r="J7" s="190"/>
      <c r="K7" s="190"/>
      <c r="L7" s="191"/>
      <c r="M7" s="20"/>
    </row>
    <row r="8" spans="1:13" ht="48" customHeight="1" thickBot="1" x14ac:dyDescent="0.3">
      <c r="A8" s="183" t="s">
        <v>58</v>
      </c>
      <c r="B8" s="184"/>
      <c r="C8" s="184"/>
      <c r="D8" s="184"/>
      <c r="E8" s="184"/>
      <c r="F8" s="184"/>
      <c r="G8" s="184"/>
      <c r="H8" s="184"/>
      <c r="I8" s="184"/>
      <c r="J8" s="184"/>
      <c r="K8" s="184"/>
      <c r="L8" s="185"/>
      <c r="M8" s="20"/>
    </row>
    <row r="9" spans="1:13" s="13" customFormat="1" ht="75" customHeight="1" thickBot="1" x14ac:dyDescent="0.3">
      <c r="A9" s="180" t="s">
        <v>77</v>
      </c>
      <c r="B9" s="181"/>
      <c r="C9" s="181"/>
      <c r="D9" s="181"/>
      <c r="E9" s="181"/>
      <c r="F9" s="181"/>
      <c r="G9" s="181"/>
      <c r="H9" s="181"/>
      <c r="I9" s="181"/>
      <c r="J9" s="181"/>
      <c r="K9" s="181"/>
      <c r="L9" s="182"/>
      <c r="M9" s="20"/>
    </row>
    <row r="10" spans="1:13" ht="15" customHeight="1" thickBot="1" x14ac:dyDescent="0.3">
      <c r="A10" s="177" t="s">
        <v>22</v>
      </c>
      <c r="B10" s="178"/>
      <c r="C10" s="178"/>
      <c r="D10" s="178"/>
      <c r="E10" s="178"/>
      <c r="F10" s="178"/>
      <c r="G10" s="178"/>
      <c r="H10" s="178"/>
      <c r="I10" s="178"/>
      <c r="J10" s="178"/>
      <c r="K10" s="178"/>
      <c r="L10" s="179"/>
      <c r="M10" s="20"/>
    </row>
    <row r="11" spans="1:13" ht="15" customHeight="1" thickBot="1" x14ac:dyDescent="0.3">
      <c r="A11" s="174" t="s">
        <v>21</v>
      </c>
      <c r="B11" s="175"/>
      <c r="C11" s="175"/>
      <c r="D11" s="175"/>
      <c r="E11" s="175"/>
      <c r="F11" s="175"/>
      <c r="G11" s="175"/>
      <c r="H11" s="175"/>
      <c r="I11" s="175"/>
      <c r="J11" s="175"/>
      <c r="K11" s="175"/>
      <c r="L11" s="176"/>
      <c r="M11" s="20"/>
    </row>
    <row r="12" spans="1:13" ht="78" customHeight="1" thickBot="1" x14ac:dyDescent="0.3">
      <c r="A12" s="195" t="s">
        <v>78</v>
      </c>
      <c r="B12" s="196"/>
      <c r="C12" s="196"/>
      <c r="D12" s="196"/>
      <c r="E12" s="196"/>
      <c r="F12" s="196"/>
      <c r="G12" s="196"/>
      <c r="H12" s="196"/>
      <c r="I12" s="196"/>
      <c r="J12" s="196"/>
      <c r="K12" s="196"/>
      <c r="L12" s="197"/>
      <c r="M12" s="20"/>
    </row>
    <row r="13" spans="1:13" ht="15.75" customHeight="1" thickBot="1" x14ac:dyDescent="0.3">
      <c r="A13" s="171" t="s">
        <v>62</v>
      </c>
      <c r="B13" s="172"/>
      <c r="C13" s="172"/>
      <c r="D13" s="172"/>
      <c r="E13" s="172"/>
      <c r="F13" s="172"/>
      <c r="G13" s="172"/>
      <c r="H13" s="172"/>
      <c r="I13" s="172"/>
      <c r="J13" s="172"/>
      <c r="K13" s="172"/>
      <c r="L13" s="173"/>
    </row>
    <row r="14" spans="1:13" ht="16.5" customHeight="1" thickBot="1" x14ac:dyDescent="0.3">
      <c r="A14" s="207" t="s">
        <v>38</v>
      </c>
      <c r="B14" s="208"/>
      <c r="C14" s="208"/>
      <c r="D14" s="208"/>
      <c r="E14" s="208"/>
      <c r="F14" s="208"/>
      <c r="G14" s="208"/>
      <c r="H14" s="208"/>
      <c r="I14" s="208"/>
      <c r="J14" s="208"/>
      <c r="K14" s="208"/>
      <c r="L14" s="209"/>
    </row>
    <row r="15" spans="1:13" ht="127.9" customHeight="1" x14ac:dyDescent="0.25">
      <c r="A15" s="86" t="s">
        <v>11</v>
      </c>
      <c r="B15" s="87" t="s">
        <v>23</v>
      </c>
      <c r="C15" s="87" t="s">
        <v>24</v>
      </c>
      <c r="D15" s="87" t="s">
        <v>25</v>
      </c>
      <c r="E15" s="88" t="s">
        <v>17</v>
      </c>
      <c r="F15" s="89" t="s">
        <v>18</v>
      </c>
      <c r="G15" s="90" t="s">
        <v>82</v>
      </c>
      <c r="H15" s="91" t="s">
        <v>19</v>
      </c>
      <c r="I15" s="92" t="s">
        <v>20</v>
      </c>
      <c r="J15" s="115" t="s">
        <v>59</v>
      </c>
      <c r="K15" s="93" t="s">
        <v>44</v>
      </c>
      <c r="L15" s="100" t="s">
        <v>39</v>
      </c>
    </row>
    <row r="16" spans="1:13" x14ac:dyDescent="0.25">
      <c r="A16" s="204" t="s">
        <v>10</v>
      </c>
      <c r="B16" s="205"/>
      <c r="C16" s="205"/>
      <c r="D16" s="205"/>
      <c r="E16" s="205"/>
      <c r="F16" s="205"/>
      <c r="G16" s="205"/>
      <c r="H16" s="205"/>
      <c r="I16" s="205"/>
      <c r="J16" s="205"/>
      <c r="K16" s="205"/>
      <c r="L16" s="206"/>
    </row>
    <row r="17" spans="1:14" x14ac:dyDescent="0.25">
      <c r="A17" s="85" t="s">
        <v>147</v>
      </c>
      <c r="B17" s="29">
        <v>4750.3052777777775</v>
      </c>
      <c r="C17" s="29">
        <v>8432.7422222222231</v>
      </c>
      <c r="D17" s="82">
        <f>B17/C17</f>
        <v>0.56331678979343469</v>
      </c>
      <c r="E17" s="83">
        <v>0.35</v>
      </c>
      <c r="F17" s="79">
        <f>D17-E17</f>
        <v>0.21331678979343471</v>
      </c>
      <c r="G17" s="32"/>
      <c r="H17" s="33"/>
      <c r="I17" s="34"/>
      <c r="J17" s="101"/>
      <c r="K17" s="73"/>
      <c r="L17" s="98"/>
    </row>
    <row r="18" spans="1:14" x14ac:dyDescent="0.25">
      <c r="A18" s="85" t="s">
        <v>148</v>
      </c>
      <c r="B18" s="29">
        <v>2223.1080555555554</v>
      </c>
      <c r="C18" s="29">
        <v>8491.5194444444442</v>
      </c>
      <c r="D18" s="82">
        <f>B18/C18</f>
        <v>0.26180332861511829</v>
      </c>
      <c r="E18" s="83">
        <v>0.17499999999999999</v>
      </c>
      <c r="F18" s="79">
        <f>D18-E18</f>
        <v>8.6803328615118303E-2</v>
      </c>
      <c r="G18" s="32"/>
      <c r="H18" s="33"/>
      <c r="I18" s="34" t="s">
        <v>187</v>
      </c>
      <c r="J18" s="101"/>
      <c r="K18" s="154"/>
      <c r="L18" s="98"/>
    </row>
    <row r="19" spans="1:14" x14ac:dyDescent="0.25">
      <c r="A19" s="85" t="s">
        <v>146</v>
      </c>
      <c r="B19" s="29">
        <v>3657.8163888888885</v>
      </c>
      <c r="C19" s="29">
        <v>8464.1258333333317</v>
      </c>
      <c r="D19" s="82">
        <f>B19/C19</f>
        <v>0.43215524685180295</v>
      </c>
      <c r="E19" s="83">
        <v>0.35</v>
      </c>
      <c r="F19" s="79">
        <f>D19-E19</f>
        <v>8.2155246851802977E-2</v>
      </c>
      <c r="G19" s="32"/>
      <c r="H19" s="33"/>
      <c r="I19" s="34"/>
      <c r="J19" s="101"/>
      <c r="K19" s="154"/>
      <c r="L19" s="98"/>
    </row>
    <row r="20" spans="1:14" x14ac:dyDescent="0.25">
      <c r="A20" s="85" t="s">
        <v>145</v>
      </c>
      <c r="B20" s="29">
        <v>4568.3474444444437</v>
      </c>
      <c r="C20" s="29">
        <v>8333.2841666666664</v>
      </c>
      <c r="D20" s="82">
        <f>B20/C20</f>
        <v>0.54820492774240692</v>
      </c>
      <c r="E20" s="83">
        <v>0.35</v>
      </c>
      <c r="F20" s="79">
        <f>D20-E20</f>
        <v>0.19820492774240694</v>
      </c>
      <c r="G20" s="32"/>
      <c r="H20" s="33"/>
      <c r="I20" s="34"/>
      <c r="J20" s="101"/>
      <c r="K20" s="73"/>
      <c r="L20" s="98"/>
    </row>
    <row r="21" spans="1:14" ht="15.75" thickBot="1" x14ac:dyDescent="0.3">
      <c r="A21" s="85" t="s">
        <v>149</v>
      </c>
      <c r="B21" s="29">
        <v>3911.6172222222226</v>
      </c>
      <c r="C21" s="29">
        <v>8289.0825000000004</v>
      </c>
      <c r="D21" s="82">
        <f>B21/C21</f>
        <v>0.47189990233807211</v>
      </c>
      <c r="E21" s="83">
        <v>0.35</v>
      </c>
      <c r="F21" s="79">
        <f>D21-E21</f>
        <v>0.12189990233807213</v>
      </c>
      <c r="G21" s="32"/>
      <c r="H21" s="33"/>
      <c r="I21" s="34"/>
      <c r="J21" s="101"/>
      <c r="K21" s="154"/>
      <c r="L21" s="99"/>
    </row>
    <row r="22" spans="1:14" ht="44.25" customHeight="1" x14ac:dyDescent="0.25">
      <c r="A22" s="210" t="s">
        <v>128</v>
      </c>
      <c r="B22" s="211"/>
      <c r="C22" s="211"/>
      <c r="D22" s="211"/>
      <c r="E22" s="211"/>
      <c r="F22" s="211"/>
      <c r="G22" s="211"/>
      <c r="H22" s="211"/>
      <c r="I22" s="211"/>
      <c r="J22" s="211"/>
      <c r="K22" s="211"/>
      <c r="L22" s="212"/>
      <c r="M22" s="94"/>
      <c r="N22" s="94"/>
    </row>
    <row r="23" spans="1:14" ht="18" customHeight="1" thickBot="1" x14ac:dyDescent="0.3">
      <c r="A23" s="213" t="s">
        <v>45</v>
      </c>
      <c r="B23" s="214"/>
      <c r="C23" s="214"/>
      <c r="D23" s="214"/>
      <c r="E23" s="214"/>
      <c r="F23" s="214"/>
      <c r="G23" s="214"/>
      <c r="H23" s="214"/>
      <c r="I23" s="214"/>
      <c r="J23" s="214"/>
      <c r="K23" s="214"/>
      <c r="L23" s="215"/>
      <c r="M23" s="94"/>
      <c r="N23" s="94"/>
    </row>
    <row r="24" spans="1:14" x14ac:dyDescent="0.25">
      <c r="A24" s="249"/>
      <c r="B24" s="250"/>
      <c r="C24" s="250"/>
      <c r="D24" s="250"/>
      <c r="E24" s="250"/>
      <c r="F24" s="250"/>
      <c r="G24" s="250"/>
      <c r="H24" s="250"/>
      <c r="I24" s="250"/>
      <c r="J24" s="250"/>
      <c r="K24" s="250"/>
      <c r="L24" s="251"/>
      <c r="M24" s="3"/>
      <c r="N24" s="3"/>
    </row>
    <row r="25" spans="1:14" x14ac:dyDescent="0.25">
      <c r="A25" s="252"/>
      <c r="B25" s="253"/>
      <c r="C25" s="253"/>
      <c r="D25" s="253"/>
      <c r="E25" s="253"/>
      <c r="F25" s="253"/>
      <c r="G25" s="253"/>
      <c r="H25" s="253"/>
      <c r="I25" s="253"/>
      <c r="J25" s="253"/>
      <c r="K25" s="253"/>
      <c r="L25" s="254"/>
    </row>
    <row r="26" spans="1:14" x14ac:dyDescent="0.25">
      <c r="A26" s="252"/>
      <c r="B26" s="253"/>
      <c r="C26" s="253"/>
      <c r="D26" s="253"/>
      <c r="E26" s="253"/>
      <c r="F26" s="253"/>
      <c r="G26" s="253"/>
      <c r="H26" s="253"/>
      <c r="I26" s="253"/>
      <c r="J26" s="253"/>
      <c r="K26" s="253"/>
      <c r="L26" s="254"/>
    </row>
    <row r="27" spans="1:14" x14ac:dyDescent="0.25">
      <c r="A27" s="252"/>
      <c r="B27" s="253"/>
      <c r="C27" s="253"/>
      <c r="D27" s="253"/>
      <c r="E27" s="253"/>
      <c r="F27" s="253"/>
      <c r="G27" s="253"/>
      <c r="H27" s="253"/>
      <c r="I27" s="253"/>
      <c r="J27" s="253"/>
      <c r="K27" s="253"/>
      <c r="L27" s="254"/>
    </row>
    <row r="28" spans="1:14" x14ac:dyDescent="0.25">
      <c r="A28" s="252"/>
      <c r="B28" s="253"/>
      <c r="C28" s="253"/>
      <c r="D28" s="253"/>
      <c r="E28" s="253"/>
      <c r="F28" s="253"/>
      <c r="G28" s="253"/>
      <c r="H28" s="253"/>
      <c r="I28" s="253"/>
      <c r="J28" s="253"/>
      <c r="K28" s="253"/>
      <c r="L28" s="254"/>
    </row>
    <row r="29" spans="1:14" x14ac:dyDescent="0.25">
      <c r="A29" s="252"/>
      <c r="B29" s="253"/>
      <c r="C29" s="253"/>
      <c r="D29" s="253"/>
      <c r="E29" s="253"/>
      <c r="F29" s="253"/>
      <c r="G29" s="253"/>
      <c r="H29" s="253"/>
      <c r="I29" s="253"/>
      <c r="J29" s="253"/>
      <c r="K29" s="253"/>
      <c r="L29" s="254"/>
    </row>
    <row r="30" spans="1:14" x14ac:dyDescent="0.25">
      <c r="A30" s="252"/>
      <c r="B30" s="253"/>
      <c r="C30" s="253"/>
      <c r="D30" s="253"/>
      <c r="E30" s="253"/>
      <c r="F30" s="253"/>
      <c r="G30" s="253"/>
      <c r="H30" s="253"/>
      <c r="I30" s="253"/>
      <c r="J30" s="253"/>
      <c r="K30" s="253"/>
      <c r="L30" s="254"/>
    </row>
    <row r="31" spans="1:14" x14ac:dyDescent="0.25">
      <c r="A31" s="252"/>
      <c r="B31" s="253"/>
      <c r="C31" s="253"/>
      <c r="D31" s="253"/>
      <c r="E31" s="253"/>
      <c r="F31" s="253"/>
      <c r="G31" s="253"/>
      <c r="H31" s="253"/>
      <c r="I31" s="253"/>
      <c r="J31" s="253"/>
      <c r="K31" s="253"/>
      <c r="L31" s="254"/>
    </row>
    <row r="32" spans="1:14" x14ac:dyDescent="0.25">
      <c r="A32" s="252"/>
      <c r="B32" s="253"/>
      <c r="C32" s="253"/>
      <c r="D32" s="253"/>
      <c r="E32" s="253"/>
      <c r="F32" s="253"/>
      <c r="G32" s="253"/>
      <c r="H32" s="253"/>
      <c r="I32" s="253"/>
      <c r="J32" s="253"/>
      <c r="K32" s="253"/>
      <c r="L32" s="254"/>
    </row>
    <row r="33" spans="1:12" x14ac:dyDescent="0.25">
      <c r="A33" s="252"/>
      <c r="B33" s="253"/>
      <c r="C33" s="253"/>
      <c r="D33" s="253"/>
      <c r="E33" s="253"/>
      <c r="F33" s="253"/>
      <c r="G33" s="253"/>
      <c r="H33" s="253"/>
      <c r="I33" s="253"/>
      <c r="J33" s="253"/>
      <c r="K33" s="253"/>
      <c r="L33" s="254"/>
    </row>
    <row r="34" spans="1:12" x14ac:dyDescent="0.25">
      <c r="A34" s="252"/>
      <c r="B34" s="253"/>
      <c r="C34" s="253"/>
      <c r="D34" s="253"/>
      <c r="E34" s="253"/>
      <c r="F34" s="253"/>
      <c r="G34" s="253"/>
      <c r="H34" s="253"/>
      <c r="I34" s="253"/>
      <c r="J34" s="253"/>
      <c r="K34" s="253"/>
      <c r="L34" s="254"/>
    </row>
    <row r="35" spans="1:12" x14ac:dyDescent="0.25">
      <c r="A35" s="252"/>
      <c r="B35" s="253"/>
      <c r="C35" s="253"/>
      <c r="D35" s="253"/>
      <c r="E35" s="253"/>
      <c r="F35" s="253"/>
      <c r="G35" s="253"/>
      <c r="H35" s="253"/>
      <c r="I35" s="253"/>
      <c r="J35" s="253"/>
      <c r="K35" s="253"/>
      <c r="L35" s="254"/>
    </row>
    <row r="36" spans="1:12" x14ac:dyDescent="0.25">
      <c r="A36" s="252"/>
      <c r="B36" s="253"/>
      <c r="C36" s="253"/>
      <c r="D36" s="253"/>
      <c r="E36" s="253"/>
      <c r="F36" s="253"/>
      <c r="G36" s="253"/>
      <c r="H36" s="253"/>
      <c r="I36" s="253"/>
      <c r="J36" s="253"/>
      <c r="K36" s="253"/>
      <c r="L36" s="254"/>
    </row>
    <row r="37" spans="1:12" x14ac:dyDescent="0.25">
      <c r="A37" s="252"/>
      <c r="B37" s="253"/>
      <c r="C37" s="253"/>
      <c r="D37" s="253"/>
      <c r="E37" s="253"/>
      <c r="F37" s="253"/>
      <c r="G37" s="253"/>
      <c r="H37" s="253"/>
      <c r="I37" s="253"/>
      <c r="J37" s="253"/>
      <c r="K37" s="253"/>
      <c r="L37" s="254"/>
    </row>
    <row r="38" spans="1:12" x14ac:dyDescent="0.25">
      <c r="A38" s="252"/>
      <c r="B38" s="253"/>
      <c r="C38" s="253"/>
      <c r="D38" s="253"/>
      <c r="E38" s="253"/>
      <c r="F38" s="253"/>
      <c r="G38" s="253"/>
      <c r="H38" s="253"/>
      <c r="I38" s="253"/>
      <c r="J38" s="253"/>
      <c r="K38" s="253"/>
      <c r="L38" s="254"/>
    </row>
    <row r="39" spans="1:12" ht="15.75" thickBot="1" x14ac:dyDescent="0.3">
      <c r="A39" s="255"/>
      <c r="B39" s="256"/>
      <c r="C39" s="256"/>
      <c r="D39" s="256"/>
      <c r="E39" s="256"/>
      <c r="F39" s="256"/>
      <c r="G39" s="256"/>
      <c r="H39" s="256"/>
      <c r="I39" s="256"/>
      <c r="J39" s="256"/>
      <c r="K39" s="256"/>
      <c r="L39" s="257"/>
    </row>
  </sheetData>
  <sheetProtection formatCells="0" formatRows="0" insertColumns="0" insertRows="0"/>
  <sortState xmlns:xlrd2="http://schemas.microsoft.com/office/spreadsheetml/2017/richdata2" ref="A17:L21">
    <sortCondition ref="A17:A21"/>
  </sortState>
  <mergeCells count="16">
    <mergeCell ref="A13:L13"/>
    <mergeCell ref="A12:L12"/>
    <mergeCell ref="A11:L11"/>
    <mergeCell ref="A10:L10"/>
    <mergeCell ref="A9:L9"/>
    <mergeCell ref="A2:C2"/>
    <mergeCell ref="A8:L8"/>
    <mergeCell ref="A7:L7"/>
    <mergeCell ref="A6:L6"/>
    <mergeCell ref="A5:L5"/>
    <mergeCell ref="A4:L4"/>
    <mergeCell ref="A23:L23"/>
    <mergeCell ref="A24:L39"/>
    <mergeCell ref="A22:L22"/>
    <mergeCell ref="A16:L16"/>
    <mergeCell ref="A14:L14"/>
  </mergeCells>
  <conditionalFormatting sqref="F17:F21">
    <cfRule type="cellIs" dxfId="1" priority="1" operator="lessThan">
      <formula>0</formula>
    </cfRule>
    <cfRule type="cellIs" dxfId="0" priority="4" operator="lessThan">
      <formula>0</formula>
    </cfRule>
  </conditionalFormatting>
  <dataValidations count="1">
    <dataValidation type="list" allowBlank="1" showInputMessage="1" showErrorMessage="1" prompt="Please select relevant financial year" sqref="A2:C2" xr:uid="{00000000-0002-0000-0500-000000000000}">
      <formula1>"1 July 2020 - 30 June 2021, 1 July 2021 - 30 June 2022, 1 July 2022 - 30 June 2023, 1 July 2023 - 30 June 2024"</formula1>
    </dataValidation>
  </dataValidations>
  <pageMargins left="0.11811023622047245" right="0.11811023622047245" top="0.35433070866141736" bottom="0.39370078740157483"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CE45694B3D4892C74020F839F147" ma:contentTypeVersion="12" ma:contentTypeDescription="Create a new document." ma:contentTypeScope="" ma:versionID="b84a2f19039c6c4bc61312e8f3c13cc1">
  <xsd:schema xmlns:xsd="http://www.w3.org/2001/XMLSchema" xmlns:xs="http://www.w3.org/2001/XMLSchema" xmlns:p="http://schemas.microsoft.com/office/2006/metadata/properties" xmlns:ns2="85d45f94-32ec-4546-b73b-9a6848394926" xmlns:ns3="fb919850-406e-4d20-9cee-cf3a55172231" targetNamespace="http://schemas.microsoft.com/office/2006/metadata/properties" ma:root="true" ma:fieldsID="1532076d1b66213372bb29dcddf10616" ns2:_="" ns3:_="">
    <xsd:import namespace="85d45f94-32ec-4546-b73b-9a6848394926"/>
    <xsd:import namespace="fb919850-406e-4d20-9cee-cf3a551722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45f94-32ec-4546-b73b-9a6848394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919850-406e-4d20-9cee-cf3a5517223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F69A45-4268-4930-B03B-9C6B11A1A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45f94-32ec-4546-b73b-9a6848394926"/>
    <ds:schemaRef ds:uri="fb919850-406e-4d20-9cee-cf3a55172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5FC15B-7CFA-4168-9DC9-FD9319C3E25F}">
  <ds:schemaRefs>
    <ds:schemaRef ds:uri="http://schemas.openxmlformats.org/package/2006/metadata/core-properties"/>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85d45f94-32ec-4546-b73b-9a6848394926"/>
    <ds:schemaRef ds:uri="fb919850-406e-4d20-9cee-cf3a5517223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6D8CBB4-1FA6-4735-A070-97A532CC1F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Compliance</vt:lpstr>
      <vt:lpstr>Movies %</vt:lpstr>
      <vt:lpstr>General Ent % </vt:lpstr>
      <vt:lpstr>News %</vt:lpstr>
      <vt:lpstr>Sports %</vt:lpstr>
      <vt:lpstr>Music %</vt:lpstr>
      <vt:lpstr>'General Ent % '!Print_Titles</vt:lpstr>
      <vt:lpstr>'Movies %'!Print_Titles</vt:lpstr>
      <vt:lpstr>'Music %'!Print_Titles</vt:lpstr>
      <vt:lpstr>'News %'!Print_Titles</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2022-05-23T05:47:50Z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0x010100100ACE45694B3D4892C74020F839F147</vt:lpwstr>
  </property>
  <property fmtid="{D5CDD505-2E9C-101B-9397-08002B2CF9AE}" pid="3" name="_dlc_DocIdItemGuid">
    <vt:lpwstr>701b8eaa-766b-4168-8231-d2903cb1a0aa</vt:lpwstr>
  </property>
</Properties>
</file>