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25" documentId="8_{CD23245C-AF99-4B4A-A142-0BF28A0410B0}" xr6:coauthVersionLast="47" xr6:coauthVersionMax="47" xr10:uidLastSave="{A55465CC-C4A9-439C-AB05-4439442E37CB}"/>
  <workbookProtection lockStructure="1"/>
  <bookViews>
    <workbookView xWindow="-120" yWindow="-120" windowWidth="29040" windowHeight="17640" tabRatio="768" xr2:uid="{00000000-000D-0000-FFFF-FFFF00000000}"/>
  </bookViews>
  <sheets>
    <sheet name="Compliance" sheetId="2" r:id="rId1"/>
    <sheet name="General Ent % " sheetId="9" r:id="rId2"/>
    <sheet name="News %" sheetId="10" r:id="rId3"/>
    <sheet name="Sports %" sheetId="11" r:id="rId4"/>
    <sheet name="Music %" sheetId="12" r:id="rId5"/>
  </sheets>
  <definedNames>
    <definedName name="_xlnm.Print_Titles" localSheetId="1">'General Ent % '!$15:$15</definedName>
    <definedName name="_xlnm.Print_Titles" localSheetId="4">'Music %'!$15:$15</definedName>
    <definedName name="_xlnm.Print_Titles" localSheetId="2">'News %'!$15:$15</definedName>
    <definedName name="_xlnm.Print_Titles" localSheetId="3">'Sports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0" l="1"/>
  <c r="D35" i="9"/>
  <c r="F35" i="9" s="1"/>
  <c r="D41" i="9"/>
  <c r="D42" i="9"/>
  <c r="D43" i="9"/>
  <c r="D44" i="9"/>
  <c r="D40" i="9"/>
  <c r="D39" i="9"/>
  <c r="D38" i="9"/>
  <c r="D24" i="9"/>
  <c r="F24" i="9" s="1"/>
  <c r="D23" i="9"/>
  <c r="F23" i="9" s="1"/>
  <c r="D22" i="9"/>
  <c r="F22" i="9" s="1"/>
  <c r="D21" i="9"/>
  <c r="F21" i="9" s="1"/>
  <c r="D19" i="9"/>
  <c r="F19" i="9" s="1"/>
  <c r="D20" i="9"/>
  <c r="F20" i="9" s="1"/>
  <c r="D25" i="9"/>
  <c r="F25" i="9" s="1"/>
  <c r="D26" i="9"/>
  <c r="F26" i="9" s="1"/>
  <c r="D27" i="9"/>
  <c r="F27" i="9" s="1"/>
  <c r="D28" i="9"/>
  <c r="F28" i="9" s="1"/>
  <c r="D29" i="9"/>
  <c r="F29" i="9" s="1"/>
  <c r="D30" i="9"/>
  <c r="F30" i="9" s="1"/>
  <c r="D31" i="9"/>
  <c r="F31" i="9" s="1"/>
  <c r="D32" i="9"/>
  <c r="F32" i="9" s="1"/>
  <c r="D33" i="9"/>
  <c r="F33" i="9" s="1"/>
  <c r="D34" i="9"/>
  <c r="F34" i="9" s="1"/>
  <c r="D17" i="10" l="1"/>
  <c r="F17" i="10" s="1"/>
  <c r="D18" i="10"/>
  <c r="F18" i="10" s="1"/>
  <c r="F44" i="9" l="1"/>
  <c r="F43" i="9"/>
  <c r="F42" i="9"/>
  <c r="F41" i="9"/>
  <c r="F40" i="9"/>
  <c r="F39" i="9"/>
  <c r="D37" i="9"/>
  <c r="F37" i="9" s="1"/>
  <c r="D27" i="10"/>
  <c r="F27" i="10" s="1"/>
  <c r="D26" i="10"/>
  <c r="F26" i="10" s="1"/>
  <c r="D25" i="10"/>
  <c r="F25" i="10" s="1"/>
  <c r="D24" i="10"/>
  <c r="F24" i="10" s="1"/>
  <c r="D23" i="10"/>
  <c r="F23" i="10" s="1"/>
  <c r="D22" i="10"/>
  <c r="D21" i="10"/>
  <c r="F21" i="10" s="1"/>
  <c r="D20" i="10"/>
  <c r="F20" i="10" s="1"/>
  <c r="D19" i="10"/>
  <c r="F19" i="10" s="1"/>
  <c r="D21" i="12"/>
  <c r="F21" i="12" s="1"/>
  <c r="D20" i="12"/>
  <c r="F20" i="12" s="1"/>
  <c r="D19" i="12"/>
  <c r="F19" i="12" s="1"/>
  <c r="D18" i="12"/>
  <c r="F18" i="12" s="1"/>
  <c r="D17" i="12"/>
  <c r="F17" i="12" s="1"/>
  <c r="F32" i="11"/>
  <c r="H32" i="11" s="1"/>
  <c r="F31" i="11"/>
  <c r="H31" i="11" s="1"/>
  <c r="F30" i="11"/>
  <c r="H30" i="11" s="1"/>
  <c r="F29" i="11"/>
  <c r="H29" i="11" s="1"/>
  <c r="F28" i="11"/>
  <c r="H28" i="11" s="1"/>
  <c r="F27" i="11"/>
  <c r="H27" i="11" s="1"/>
  <c r="F26" i="11"/>
  <c r="H26" i="11" s="1"/>
  <c r="F25" i="11"/>
  <c r="H25" i="11" s="1"/>
  <c r="F24" i="11"/>
  <c r="H24" i="11" s="1"/>
  <c r="F23" i="11"/>
  <c r="H23" i="11" s="1"/>
  <c r="F22" i="11"/>
  <c r="H22" i="11" s="1"/>
  <c r="F21" i="11"/>
  <c r="H21" i="11" s="1"/>
  <c r="F20" i="11"/>
  <c r="H20" i="11" s="1"/>
  <c r="F19" i="11"/>
  <c r="H19" i="11" s="1"/>
  <c r="D18" i="9"/>
  <c r="F18" i="9" s="1"/>
  <c r="D17" i="9"/>
  <c r="F17" i="9" s="1"/>
</calcChain>
</file>

<file path=xl/sharedStrings.xml><?xml version="1.0" encoding="utf-8"?>
<sst xmlns="http://schemas.openxmlformats.org/spreadsheetml/2006/main" count="241" uniqueCount="154">
  <si>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</si>
  <si>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</si>
  <si>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</si>
  <si>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</si>
  <si>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</si>
  <si>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</si>
  <si>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News</t>
  </si>
  <si>
    <t>Music</t>
  </si>
  <si>
    <t>Service/channel names</t>
  </si>
  <si>
    <t xml:space="preserve">Please select the relevant financial year </t>
  </si>
  <si>
    <t>General Entertainment - Category A</t>
  </si>
  <si>
    <t>General Entertainment - Category B</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</si>
  <si>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</si>
  <si>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</si>
  <si>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</si>
  <si>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</si>
  <si>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</si>
  <si>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</si>
  <si>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</si>
  <si>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</si>
  <si>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</si>
  <si>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</si>
  <si>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</si>
  <si>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</si>
  <si>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</si>
  <si>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</si>
  <si>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</si>
  <si>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</si>
  <si>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</si>
  <si>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</si>
  <si>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</si>
  <si>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</si>
  <si>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</si>
  <si>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</si>
  <si>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</si>
  <si>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</si>
  <si>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</si>
  <si>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</si>
  <si>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</si>
  <si>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</si>
  <si>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</si>
  <si>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</si>
  <si>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</si>
  <si>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</si>
  <si>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</si>
  <si>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</si>
  <si>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</si>
  <si>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</si>
  <si>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</si>
  <si>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</si>
  <si>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</si>
  <si>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</si>
  <si>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</si>
  <si>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</si>
  <si>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</si>
  <si>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</si>
  <si>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</si>
  <si>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</si>
  <si>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</si>
  <si>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</si>
  <si>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</si>
  <si>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</si>
  <si>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</si>
  <si>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</si>
  <si>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</si>
  <si>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</si>
  <si>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</si>
  <si>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</si>
  <si>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</si>
  <si>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</si>
  <si>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</si>
  <si>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 xml:space="preserve">Notes for new channels      </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</si>
  <si>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</si>
  <si>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CNN</t>
  </si>
  <si>
    <t>Bloomberg</t>
  </si>
  <si>
    <t>CGTN News</t>
  </si>
  <si>
    <t xml:space="preserve">France 24 English </t>
  </si>
  <si>
    <t xml:space="preserve">Euronews </t>
  </si>
  <si>
    <t xml:space="preserve">NDTV News 24/7 </t>
  </si>
  <si>
    <t xml:space="preserve">Channel News Asia </t>
  </si>
  <si>
    <t xml:space="preserve">BBC World News </t>
  </si>
  <si>
    <t>ESPN 1</t>
  </si>
  <si>
    <t>ESPN 2</t>
  </si>
  <si>
    <t xml:space="preserve">BEIN 3 </t>
  </si>
  <si>
    <t xml:space="preserve">BEIN 2 </t>
  </si>
  <si>
    <t xml:space="preserve">BEIN 1 </t>
  </si>
  <si>
    <t>OPTUS SPORT 1</t>
  </si>
  <si>
    <t>OPTUS SPORT 2</t>
  </si>
  <si>
    <t>OPTUS SPORT 3</t>
  </si>
  <si>
    <t>OPTUS SPORT  4</t>
  </si>
  <si>
    <t>OPTUS SPORT 5</t>
  </si>
  <si>
    <t>OPTUS SPORT 6</t>
  </si>
  <si>
    <t xml:space="preserve">BEIN SPORTS AUSTRALIA PTY LTD </t>
  </si>
  <si>
    <t xml:space="preserve">OPTUS VISION PTY LIMITED </t>
  </si>
  <si>
    <t xml:space="preserve">MTV CLASSIC </t>
  </si>
  <si>
    <t xml:space="preserve">EDGE SPORT </t>
  </si>
  <si>
    <t xml:space="preserve">IMG MEDIA LIMITED </t>
  </si>
  <si>
    <t>MEASAT BROADCAST NETWORK SYSTEMS SDN BHD</t>
  </si>
  <si>
    <t xml:space="preserve">EUROSPORT </t>
  </si>
  <si>
    <t>1 July 2020 - 30 June 2021</t>
  </si>
  <si>
    <t xml:space="preserve">STV-TRO-00122 </t>
  </si>
  <si>
    <t>STV/EO 391</t>
  </si>
  <si>
    <t xml:space="preserve">STV-TRO-00123 </t>
  </si>
  <si>
    <t>STV/EO 394</t>
  </si>
  <si>
    <t xml:space="preserve">STV/EO 393 </t>
  </si>
  <si>
    <t>STV/EO 395</t>
  </si>
  <si>
    <t>STV-TRO-00126</t>
  </si>
  <si>
    <t>STV/EO 396</t>
  </si>
  <si>
    <t xml:space="preserve">STV/EO 397 </t>
  </si>
  <si>
    <t>STV/EO 392</t>
  </si>
  <si>
    <t>STV/EO 389</t>
  </si>
  <si>
    <t>STV/EO 387</t>
  </si>
  <si>
    <t>STV/EO 388</t>
  </si>
  <si>
    <t>STV/EO 390</t>
  </si>
  <si>
    <t>STV/EO 386</t>
  </si>
  <si>
    <t xml:space="preserve">NICK MUSIC </t>
  </si>
  <si>
    <t xml:space="preserve">ESPN AUSTRALIA PTY LTD </t>
  </si>
  <si>
    <t xml:space="preserve">Al Jazeera </t>
  </si>
  <si>
    <t xml:space="preserve">CLUB MTV </t>
  </si>
  <si>
    <t xml:space="preserve">MTV HITS </t>
  </si>
  <si>
    <t>CMT</t>
  </si>
  <si>
    <t xml:space="preserve">CNBC Asia Pacific </t>
  </si>
  <si>
    <t xml:space="preserve">MSNBC </t>
  </si>
  <si>
    <t xml:space="preserve">SEE (A) Letter Fetch TV (B) Letter VIMN Australia </t>
  </si>
  <si>
    <t>EGG CHANNEL</t>
  </si>
  <si>
    <t xml:space="preserve">AUSTRALIAN CHRISTIAN CHANNEL </t>
  </si>
  <si>
    <t xml:space="preserve">HILLSONG </t>
  </si>
  <si>
    <t xml:space="preserve">BABY TV </t>
  </si>
  <si>
    <t>NATIONAL GEOGRAPHIC</t>
  </si>
  <si>
    <t xml:space="preserve">NATGEO WILD </t>
  </si>
  <si>
    <t xml:space="preserve">CARTOON NETWORK </t>
  </si>
  <si>
    <t xml:space="preserve">MTV  </t>
  </si>
  <si>
    <t>NICKELODEON</t>
  </si>
  <si>
    <t xml:space="preserve">HGTV </t>
  </si>
  <si>
    <t xml:space="preserve">FOOD NETWORK </t>
  </si>
  <si>
    <t xml:space="preserve">TRAVEL CHANNEL </t>
  </si>
  <si>
    <t>TURBO</t>
  </si>
  <si>
    <t>DISCOVERY CHANNEL</t>
  </si>
  <si>
    <t xml:space="preserve">CBEEBIES </t>
  </si>
  <si>
    <t xml:space="preserve">UK TV </t>
  </si>
  <si>
    <t xml:space="preserve">UNIVERSAL CHANNEL </t>
  </si>
  <si>
    <t>E!</t>
  </si>
  <si>
    <t>HORSE AND COUNTRY</t>
  </si>
  <si>
    <t xml:space="preserve">FASHION TV </t>
  </si>
  <si>
    <t>TLC</t>
  </si>
  <si>
    <t xml:space="preserve">NICK JUNIOR </t>
  </si>
  <si>
    <t xml:space="preserve">DISCOVERY ID </t>
  </si>
  <si>
    <t xml:space="preserve">BOOMERANG </t>
  </si>
  <si>
    <t xml:space="preserve">BBC EARTH </t>
  </si>
  <si>
    <t xml:space="preserve">ANIMAL PLANET </t>
  </si>
  <si>
    <t xml:space="preserve">BBC FIRST </t>
  </si>
  <si>
    <t xml:space="preserve">COMEDY CENTRAL </t>
  </si>
  <si>
    <t xml:space="preserve">FETCHTV PTY LTD </t>
  </si>
  <si>
    <t>STV/TRO 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</si>
</sst>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b/>
      <sz val="8"/>
      <color theme="1"/>
      <name val="Calibri"/>
      <family val="2"/>
      <scheme val="minor"/>
    </font>
    <font>
      <b/>
      <vertAlign val="superscript"/>
      <sz val="8"/>
      <color theme="1"/>
      <name val="Calibri"/>
      <family val="2"/>
      <scheme val="minor"/>
    </font>
    <font>
      <sz val="11"/>
      <color rgb="FFFF0000"/>
      <name val="Calibri"/>
      <family val="2"/>
      <scheme val="minor"/>
    </font>
    <font>
      <sz val="10"/>
      <color rgb="FF000000"/>
      <name val="Calibri"/>
      <family val="2"/>
    </font>
  </fonts>
  <fills count="2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33">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0" fontId="0" fillId="0" borderId="1" xfId="0" applyBorder="1" applyProtection="1">
      <protection locked="0"/>
    </xf>
    <xf numFmtId="0" fontId="0" fillId="0" borderId="2" xfId="0"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13" fillId="0" borderId="0" xfId="0" applyFont="1" applyBorder="1"/>
    <xf numFmtId="10" fontId="0" fillId="6" borderId="2" xfId="0" applyNumberFormat="1" applyFill="1" applyBorder="1" applyProtection="1"/>
    <xf numFmtId="10" fontId="0" fillId="2" borderId="9" xfId="0" applyNumberFormat="1" applyFill="1" applyBorder="1" applyProtection="1"/>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0" fillId="16" borderId="21" xfId="0"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11" fillId="0" borderId="2" xfId="0" applyFont="1" applyBorder="1" applyAlignment="1" applyProtection="1">
      <alignment wrapText="1"/>
      <protection locked="0"/>
    </xf>
    <xf numFmtId="2" fontId="11" fillId="0" borderId="2" xfId="0" applyNumberFormat="1" applyFont="1" applyBorder="1" applyProtection="1">
      <protection locked="0"/>
    </xf>
    <xf numFmtId="14" fontId="0" fillId="17" borderId="4" xfId="0" applyNumberFormat="1" applyFill="1" applyBorder="1" applyAlignment="1" applyProtection="1">
      <alignment horizontal="center"/>
      <protection locked="0"/>
    </xf>
    <xf numFmtId="0" fontId="0" fillId="7" borderId="2" xfId="0" applyFill="1" applyBorder="1" applyAlignment="1" applyProtection="1">
      <alignment wrapText="1"/>
      <protection locked="0"/>
    </xf>
    <xf numFmtId="0" fontId="0" fillId="0" borderId="2" xfId="0" applyBorder="1" applyAlignment="1" applyProtection="1">
      <alignment vertical="top" wrapText="1"/>
      <protection locked="0"/>
    </xf>
    <xf numFmtId="0" fontId="0" fillId="0" borderId="2" xfId="0" applyBorder="1" applyAlignment="1" applyProtection="1">
      <alignment vertical="top"/>
      <protection locked="0"/>
    </xf>
    <xf numFmtId="10" fontId="0" fillId="2" borderId="2" xfId="0" applyNumberFormat="1" applyFill="1" applyBorder="1" applyAlignment="1" applyProtection="1">
      <alignment vertical="top"/>
    </xf>
    <xf numFmtId="10" fontId="0" fillId="6" borderId="2" xfId="0" applyNumberFormat="1" applyFill="1" applyBorder="1" applyAlignment="1" applyProtection="1">
      <alignment vertical="top"/>
    </xf>
    <xf numFmtId="15" fontId="0" fillId="10" borderId="2" xfId="0" applyNumberFormat="1" applyFill="1" applyBorder="1" applyProtection="1">
      <protection locked="0"/>
    </xf>
    <xf numFmtId="0" fontId="0" fillId="0" borderId="1" xfId="0" applyFill="1" applyBorder="1" applyAlignment="1" applyProtection="1">
      <alignment wrapText="1"/>
      <protection locked="0"/>
    </xf>
    <xf numFmtId="0" fontId="0" fillId="18" borderId="0" xfId="0" applyFill="1"/>
    <xf numFmtId="0" fontId="0" fillId="13" borderId="2" xfId="0" applyFill="1" applyBorder="1" applyAlignment="1" applyProtection="1">
      <alignment wrapText="1"/>
      <protection locked="0"/>
    </xf>
    <xf numFmtId="0" fontId="0" fillId="8" borderId="1" xfId="0" applyFill="1" applyBorder="1" applyAlignment="1" applyProtection="1">
      <alignment wrapText="1"/>
      <protection locked="0"/>
    </xf>
    <xf numFmtId="0" fontId="11" fillId="19" borderId="1" xfId="0" applyFont="1" applyFill="1" applyBorder="1" applyAlignment="1" applyProtection="1">
      <alignment wrapText="1"/>
      <protection locked="0"/>
    </xf>
    <xf numFmtId="0" fontId="17" fillId="0" borderId="36" xfId="0" applyFont="1" applyBorder="1" applyAlignment="1" applyProtection="1">
      <alignment horizontal="right" vertical="center"/>
      <protection locked="0"/>
    </xf>
    <xf numFmtId="15" fontId="0" fillId="12" borderId="9" xfId="0" applyNumberFormat="1" applyFill="1" applyBorder="1" applyProtection="1">
      <protection locked="0"/>
    </xf>
    <xf numFmtId="0" fontId="0" fillId="0" borderId="2" xfId="0" applyFill="1" applyBorder="1" applyAlignment="1" applyProtection="1">
      <alignment vertical="top"/>
      <protection locked="0"/>
    </xf>
    <xf numFmtId="2" fontId="0" fillId="0" borderId="1" xfId="0" applyNumberFormat="1" applyBorder="1" applyAlignment="1" applyProtection="1">
      <alignment vertical="top"/>
      <protection locked="0"/>
    </xf>
    <xf numFmtId="2" fontId="0" fillId="0" borderId="2" xfId="0" applyNumberFormat="1" applyBorder="1" applyAlignment="1" applyProtection="1">
      <alignment vertical="top"/>
      <protection locked="0"/>
    </xf>
    <xf numFmtId="10" fontId="0" fillId="2" borderId="9" xfId="0" applyNumberFormat="1" applyFill="1" applyBorder="1" applyAlignment="1" applyProtection="1">
      <alignment vertical="top"/>
    </xf>
    <xf numFmtId="10" fontId="0" fillId="8" borderId="28" xfId="0" applyNumberFormat="1" applyFill="1" applyBorder="1" applyAlignment="1" applyProtection="1">
      <alignment vertical="top"/>
      <protection locked="0"/>
    </xf>
    <xf numFmtId="10" fontId="0" fillId="14" borderId="2" xfId="0" applyNumberFormat="1" applyFill="1" applyBorder="1" applyAlignment="1" applyProtection="1">
      <alignment horizontal="center" vertical="top"/>
      <protection locked="0"/>
    </xf>
    <xf numFmtId="0" fontId="0" fillId="7" borderId="2" xfId="0" applyFill="1" applyBorder="1" applyAlignment="1" applyProtection="1">
      <alignment vertical="top"/>
      <protection locked="0"/>
    </xf>
    <xf numFmtId="0" fontId="0" fillId="13" borderId="2" xfId="0" applyFill="1" applyBorder="1" applyAlignment="1" applyProtection="1">
      <alignment vertical="top" wrapText="1"/>
      <protection locked="0"/>
    </xf>
    <xf numFmtId="0" fontId="0" fillId="16" borderId="9" xfId="0" applyFill="1" applyBorder="1" applyAlignment="1" applyProtection="1">
      <alignment vertical="top"/>
      <protection locked="0"/>
    </xf>
    <xf numFmtId="14" fontId="0" fillId="10" borderId="2" xfId="0" applyNumberFormat="1" applyFill="1" applyBorder="1" applyAlignment="1" applyProtection="1">
      <alignment vertical="top"/>
      <protection locked="0"/>
    </xf>
    <xf numFmtId="14" fontId="0" fillId="12" borderId="9" xfId="0" applyNumberFormat="1" applyFill="1" applyBorder="1" applyAlignment="1" applyProtection="1">
      <alignment vertical="top"/>
      <protection locked="0"/>
    </xf>
    <xf numFmtId="0" fontId="0" fillId="3" borderId="26" xfId="0" applyFill="1" applyBorder="1" applyAlignment="1" applyProtection="1">
      <alignment vertical="top" wrapText="1"/>
      <protection locked="0"/>
    </xf>
    <xf numFmtId="0" fontId="0" fillId="3" borderId="26" xfId="0" applyFill="1" applyBorder="1" applyAlignment="1" applyProtection="1">
      <alignment wrapText="1"/>
      <protection locked="0"/>
    </xf>
    <xf numFmtId="0" fontId="0" fillId="19" borderId="1" xfId="0" applyFill="1" applyBorder="1" applyAlignment="1" applyProtection="1">
      <alignment wrapText="1"/>
      <protection locked="0"/>
    </xf>
    <xf numFmtId="0" fontId="4" fillId="0" borderId="0" xfId="0" applyFont="1" applyAlignment="1">
      <alignment horizontal="center"/>
    </xf>
    <xf numFmtId="0" fontId="0" fillId="0" borderId="0" xfId="0" applyAlignment="1">
      <alignment horizontal="center" vertical="center" wrapText="1"/>
    </xf>
    <xf numFmtId="0" fontId="0" fillId="0" borderId="37"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4" fillId="2" borderId="26"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2" xfId="0" applyFont="1" applyFill="1" applyBorder="1" applyAlignment="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4" fillId="16" borderId="21" xfId="0" applyFont="1"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cellXfs>
  <cellStyles count="1">
    <cellStyle name="Normal" xfId="0" builtinId="0"/>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B28" sqref="B28:B51"/>
    </sheetView>
  </sheetViews>
  <sheetFormatPr defaultRowHeight="15" x14ac:dyDescent="0.25"/>
  <cols>
    <col min="1" max="1" width="4.42578125" customWidth="1"/>
    <col min="2" max="2" width="80.140625" customWidth="1"/>
  </cols>
  <sheetData>
    <row r="1" spans="1:9" ht="18.75" x14ac:dyDescent="0.3">
      <c r="B1" s="91"/>
    </row>
    <row r="6" spans="1:9" ht="18.75" x14ac:dyDescent="0.25">
      <c r="B6" s="89" t="s">
        <v>44</v>
      </c>
      <c r="C6" s="15"/>
    </row>
    <row r="7" spans="1:9" ht="18.75" x14ac:dyDescent="0.3">
      <c r="B7" s="95" t="s">
        <v>45</v>
      </c>
      <c r="C7" s="96"/>
      <c r="D7" s="96"/>
      <c r="E7" s="96"/>
      <c r="F7" s="96"/>
      <c r="G7" s="96"/>
      <c r="H7" s="96"/>
      <c r="I7" s="96"/>
    </row>
    <row r="8" spans="1:9" ht="18.75" x14ac:dyDescent="0.3">
      <c r="A8" s="128" t="s">
        <v>4</v>
      </c>
      <c r="B8" s="128"/>
      <c r="C8" s="2"/>
      <c r="D8" s="2"/>
      <c r="E8" s="2"/>
      <c r="F8" s="2"/>
      <c r="G8" s="2"/>
      <c r="H8" s="2"/>
      <c r="I8" s="2"/>
    </row>
    <row r="9" spans="1:9" s="13" customFormat="1" ht="18.75" x14ac:dyDescent="0.25">
      <c r="A9" s="129" t="s">
        <v>3</v>
      </c>
      <c r="B9" s="129"/>
      <c r="C9" s="14"/>
      <c r="D9" s="15"/>
      <c r="E9" s="15"/>
      <c r="F9" s="15"/>
      <c r="G9" s="15"/>
      <c r="H9" s="15"/>
      <c r="I9" s="15"/>
    </row>
    <row r="10" spans="1:9" s="13" customFormat="1" ht="30" customHeight="1" x14ac:dyDescent="0.25">
      <c r="A10" s="88"/>
      <c r="B10" s="88"/>
      <c r="C10" s="14"/>
      <c r="D10" s="15"/>
      <c r="E10" s="15"/>
      <c r="F10" s="15"/>
      <c r="G10" s="15"/>
      <c r="H10" s="15"/>
      <c r="I10" s="15"/>
    </row>
    <row r="11" spans="1:9" ht="60.75" x14ac:dyDescent="0.3">
      <c r="B11" s="19" t="s">
        <v>38</v>
      </c>
      <c r="C11" s="2"/>
      <c r="D11" s="2"/>
      <c r="E11" s="2"/>
      <c r="F11" s="2"/>
      <c r="G11" s="2"/>
      <c r="H11" s="2"/>
    </row>
    <row r="12" spans="1:9" s="7" customFormat="1" ht="36.75" customHeight="1" x14ac:dyDescent="0.25">
      <c r="B12" s="19" t="s">
        <v>43</v>
      </c>
      <c r="C12" s="43"/>
    </row>
    <row r="13" spans="1:9" ht="50.1" customHeight="1" x14ac:dyDescent="0.3">
      <c r="B13" s="1" t="s">
        <v>42</v>
      </c>
      <c r="C13" s="42"/>
      <c r="D13" s="1"/>
      <c r="E13" s="1"/>
      <c r="F13" s="1"/>
      <c r="G13" s="1"/>
      <c r="H13" s="1"/>
    </row>
    <row r="14" spans="1:9" ht="14.25"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3" customFormat="1" ht="19.5" thickBot="1" x14ac:dyDescent="0.35">
      <c r="A16" s="50"/>
      <c r="B16" s="51"/>
      <c r="C16" s="49"/>
      <c r="D16" s="52"/>
      <c r="E16" s="52"/>
      <c r="F16" s="52"/>
      <c r="G16" s="52"/>
      <c r="H16" s="52"/>
      <c r="I16" s="52"/>
    </row>
    <row r="17" spans="1:9" ht="19.5" thickBot="1" x14ac:dyDescent="0.35">
      <c r="A17" s="12"/>
      <c r="B17" s="46" t="s">
        <v>22</v>
      </c>
      <c r="C17" s="17"/>
      <c r="D17" s="2"/>
      <c r="E17" s="2"/>
      <c r="F17" s="2"/>
      <c r="G17" s="2"/>
      <c r="H17" s="2"/>
      <c r="I17" s="2"/>
    </row>
    <row r="18" spans="1:9" ht="18.75" x14ac:dyDescent="0.3">
      <c r="A18" s="12"/>
      <c r="B18" s="45" t="s">
        <v>23</v>
      </c>
      <c r="C18" s="17"/>
      <c r="D18" s="2"/>
      <c r="E18" s="2"/>
      <c r="F18" s="2"/>
      <c r="G18" s="2"/>
      <c r="H18" s="2"/>
      <c r="I18" s="2"/>
    </row>
    <row r="19" spans="1:9" ht="20.100000000000001" customHeight="1" thickBot="1" x14ac:dyDescent="0.35">
      <c r="A19" s="12"/>
      <c r="B19" s="53" t="s">
        <v>152</v>
      </c>
      <c r="C19" s="1"/>
      <c r="D19" s="2"/>
      <c r="E19" s="2"/>
      <c r="F19" s="2"/>
      <c r="G19" s="2"/>
      <c r="H19" s="2"/>
      <c r="I19" s="2"/>
    </row>
    <row r="20" spans="1:9" s="40" customFormat="1" ht="20.100000000000001" customHeight="1" x14ac:dyDescent="0.3">
      <c r="A20" s="48"/>
      <c r="B20" s="44"/>
      <c r="C20" s="41"/>
      <c r="D20" s="42"/>
      <c r="E20" s="42"/>
      <c r="F20" s="42"/>
      <c r="G20" s="42"/>
      <c r="H20" s="42"/>
      <c r="I20" s="42"/>
    </row>
    <row r="21" spans="1:9" ht="17.100000000000001" customHeight="1" thickBot="1" x14ac:dyDescent="0.35">
      <c r="A21" s="11"/>
      <c r="B21" s="47" t="s">
        <v>46</v>
      </c>
      <c r="C21" s="1"/>
      <c r="D21" s="2"/>
      <c r="E21" s="2"/>
      <c r="F21" s="2"/>
      <c r="G21" s="2"/>
      <c r="H21" s="2"/>
      <c r="I21" s="2"/>
    </row>
    <row r="22" spans="1:9" ht="15" customHeight="1" thickBot="1" x14ac:dyDescent="0.3">
      <c r="A22" s="10" t="s">
        <v>1</v>
      </c>
      <c r="B22" s="9" t="s">
        <v>5</v>
      </c>
    </row>
    <row r="23" spans="1:9" ht="45.75" thickBot="1" x14ac:dyDescent="0.3">
      <c r="A23" s="10"/>
      <c r="B23" s="26" t="s">
        <v>12</v>
      </c>
    </row>
    <row r="24" spans="1:9" ht="54" customHeight="1" thickBot="1" x14ac:dyDescent="0.3">
      <c r="A24" s="10"/>
      <c r="B24" s="22" t="s">
        <v>57</v>
      </c>
    </row>
    <row r="25" spans="1:9" s="3" customFormat="1" ht="20.100000000000001" customHeight="1" thickBot="1" x14ac:dyDescent="0.3">
      <c r="A25" s="4"/>
      <c r="B25" s="5"/>
      <c r="C25" s="6"/>
      <c r="D25" s="6"/>
      <c r="E25" s="6"/>
      <c r="F25" s="6"/>
      <c r="G25" s="6"/>
      <c r="H25" s="6"/>
      <c r="I25" s="6"/>
    </row>
    <row r="26" spans="1:9" ht="15" customHeight="1" thickBot="1" x14ac:dyDescent="0.3">
      <c r="A26" s="10" t="s">
        <v>2</v>
      </c>
      <c r="B26" s="8" t="s">
        <v>47</v>
      </c>
      <c r="C26" s="3"/>
      <c r="D26" s="3"/>
      <c r="E26" s="3"/>
      <c r="F26" s="3"/>
      <c r="G26" s="3"/>
      <c r="H26" s="3"/>
      <c r="I26" s="3"/>
    </row>
    <row r="27" spans="1:9" ht="60.75" thickBot="1" x14ac:dyDescent="0.3">
      <c r="B27" s="90" t="s">
        <v>39</v>
      </c>
      <c r="C27" s="3"/>
      <c r="D27" s="3"/>
      <c r="E27" s="3"/>
      <c r="F27" s="3"/>
      <c r="G27" s="3"/>
      <c r="H27" s="3"/>
      <c r="I27" s="3"/>
    </row>
    <row r="28" spans="1:9" x14ac:dyDescent="0.25">
      <c r="B28" s="130" t="s">
        <v>123</v>
      </c>
      <c r="C28" s="3"/>
      <c r="D28" s="3"/>
      <c r="E28" s="3"/>
      <c r="F28" s="3"/>
      <c r="G28" s="3"/>
      <c r="H28" s="3"/>
      <c r="I28" s="3"/>
    </row>
    <row r="29" spans="1:9" x14ac:dyDescent="0.25">
      <c r="B29" s="131"/>
      <c r="C29" s="3"/>
      <c r="D29" s="3"/>
      <c r="E29" s="3"/>
      <c r="F29" s="3"/>
      <c r="G29" s="3"/>
      <c r="H29" s="3"/>
      <c r="I29" s="3"/>
    </row>
    <row r="30" spans="1:9" x14ac:dyDescent="0.25">
      <c r="B30" s="131"/>
      <c r="C30" s="3"/>
      <c r="D30" s="3"/>
      <c r="E30" s="3"/>
      <c r="F30" s="3"/>
      <c r="G30" s="3"/>
      <c r="H30" s="3"/>
      <c r="I30" s="3"/>
    </row>
    <row r="31" spans="1:9" x14ac:dyDescent="0.25">
      <c r="B31" s="131"/>
      <c r="C31" s="3"/>
      <c r="D31" s="3"/>
      <c r="E31" s="3"/>
      <c r="F31" s="3"/>
      <c r="G31" s="3"/>
      <c r="H31" s="3"/>
      <c r="I31" s="3"/>
    </row>
    <row r="32" spans="1:9" x14ac:dyDescent="0.25">
      <c r="B32" s="131"/>
      <c r="C32" s="3"/>
      <c r="D32" s="3"/>
      <c r="E32" s="3"/>
      <c r="F32" s="3"/>
      <c r="G32" s="3"/>
      <c r="H32" s="3"/>
      <c r="I32" s="3"/>
    </row>
    <row r="33" spans="2:9" x14ac:dyDescent="0.25">
      <c r="B33" s="131"/>
      <c r="C33" s="3"/>
      <c r="D33" s="3"/>
      <c r="E33" s="3"/>
      <c r="F33" s="3"/>
      <c r="G33" s="3"/>
      <c r="H33" s="3"/>
      <c r="I33" s="3"/>
    </row>
    <row r="34" spans="2:9" x14ac:dyDescent="0.25">
      <c r="B34" s="131"/>
      <c r="C34" s="3"/>
      <c r="D34" s="3"/>
      <c r="E34" s="3"/>
      <c r="F34" s="3"/>
      <c r="G34" s="3"/>
      <c r="H34" s="3"/>
      <c r="I34" s="3"/>
    </row>
    <row r="35" spans="2:9" x14ac:dyDescent="0.25">
      <c r="B35" s="131"/>
      <c r="C35" s="3"/>
      <c r="D35" s="3"/>
      <c r="E35" s="3"/>
      <c r="F35" s="3"/>
      <c r="G35" s="3"/>
      <c r="H35" s="3"/>
      <c r="I35" s="3"/>
    </row>
    <row r="36" spans="2:9" x14ac:dyDescent="0.25">
      <c r="B36" s="131"/>
      <c r="C36" s="3"/>
      <c r="D36" s="3"/>
      <c r="E36" s="3"/>
      <c r="F36" s="3"/>
      <c r="G36" s="3"/>
      <c r="H36" s="3"/>
      <c r="I36" s="3"/>
    </row>
    <row r="37" spans="2:9" x14ac:dyDescent="0.25">
      <c r="B37" s="131"/>
      <c r="C37" s="3"/>
      <c r="D37" s="3"/>
      <c r="E37" s="3"/>
      <c r="F37" s="3"/>
      <c r="G37" s="3"/>
      <c r="H37" s="3"/>
      <c r="I37" s="3"/>
    </row>
    <row r="38" spans="2:9" x14ac:dyDescent="0.25">
      <c r="B38" s="131"/>
      <c r="C38" s="3"/>
      <c r="D38" s="3"/>
      <c r="E38" s="3"/>
      <c r="F38" s="3"/>
      <c r="G38" s="3"/>
      <c r="H38" s="3"/>
      <c r="I38" s="3"/>
    </row>
    <row r="39" spans="2:9" x14ac:dyDescent="0.25">
      <c r="B39" s="131"/>
      <c r="C39" s="3"/>
      <c r="D39" s="3"/>
      <c r="E39" s="3"/>
      <c r="F39" s="3"/>
      <c r="G39" s="3"/>
      <c r="H39" s="3"/>
      <c r="I39" s="3"/>
    </row>
    <row r="40" spans="2:9" x14ac:dyDescent="0.25">
      <c r="B40" s="131"/>
      <c r="C40" s="3"/>
      <c r="D40" s="3"/>
      <c r="E40" s="3"/>
      <c r="F40" s="3"/>
      <c r="G40" s="3"/>
      <c r="H40" s="3"/>
      <c r="I40" s="3"/>
    </row>
    <row r="41" spans="2:9" x14ac:dyDescent="0.25">
      <c r="B41" s="131"/>
      <c r="C41" s="3"/>
      <c r="D41" s="3"/>
      <c r="E41" s="3"/>
      <c r="F41" s="3"/>
      <c r="G41" s="3"/>
      <c r="H41" s="3"/>
      <c r="I41" s="3"/>
    </row>
    <row r="42" spans="2:9" x14ac:dyDescent="0.25">
      <c r="B42" s="131"/>
      <c r="C42" s="3"/>
      <c r="D42" s="3"/>
      <c r="E42" s="3"/>
      <c r="F42" s="3"/>
      <c r="G42" s="3"/>
      <c r="H42" s="3"/>
      <c r="I42" s="3"/>
    </row>
    <row r="43" spans="2:9" x14ac:dyDescent="0.25">
      <c r="B43" s="131"/>
      <c r="C43" s="3"/>
      <c r="D43" s="3"/>
      <c r="E43" s="3"/>
      <c r="F43" s="3"/>
      <c r="G43" s="3"/>
      <c r="H43" s="3"/>
      <c r="I43" s="3"/>
    </row>
    <row r="44" spans="2:9" x14ac:dyDescent="0.25">
      <c r="B44" s="131"/>
      <c r="C44" s="3"/>
      <c r="D44" s="3"/>
      <c r="E44" s="3"/>
      <c r="F44" s="3"/>
      <c r="G44" s="3"/>
      <c r="H44" s="3"/>
      <c r="I44" s="3"/>
    </row>
    <row r="45" spans="2:9" x14ac:dyDescent="0.25">
      <c r="B45" s="131"/>
      <c r="C45" s="3"/>
      <c r="D45" s="3"/>
      <c r="E45" s="3"/>
      <c r="F45" s="3"/>
      <c r="G45" s="3"/>
      <c r="H45" s="3"/>
      <c r="I45" s="3"/>
    </row>
    <row r="46" spans="2:9" x14ac:dyDescent="0.25">
      <c r="B46" s="131"/>
      <c r="C46" s="3"/>
      <c r="D46" s="3"/>
      <c r="E46" s="3"/>
      <c r="F46" s="3"/>
      <c r="G46" s="3"/>
      <c r="H46" s="3"/>
      <c r="I46" s="3"/>
    </row>
    <row r="47" spans="2:9" x14ac:dyDescent="0.25">
      <c r="B47" s="131"/>
      <c r="C47" s="3"/>
      <c r="D47" s="3"/>
      <c r="E47" s="3"/>
      <c r="F47" s="3"/>
      <c r="G47" s="3"/>
      <c r="H47" s="3"/>
      <c r="I47" s="3"/>
    </row>
    <row r="48" spans="2:9" x14ac:dyDescent="0.25">
      <c r="B48" s="131"/>
      <c r="C48" s="3"/>
      <c r="D48" s="3"/>
      <c r="E48" s="3"/>
      <c r="F48" s="3"/>
      <c r="G48" s="3"/>
      <c r="H48" s="3"/>
      <c r="I48" s="3"/>
    </row>
    <row r="49" spans="2:9" x14ac:dyDescent="0.25">
      <c r="B49" s="131"/>
      <c r="C49" s="3"/>
      <c r="D49" s="3"/>
      <c r="E49" s="3"/>
      <c r="F49" s="3"/>
      <c r="G49" s="3"/>
      <c r="H49" s="3"/>
      <c r="I49" s="3"/>
    </row>
    <row r="50" spans="2:9" x14ac:dyDescent="0.25">
      <c r="B50" s="131"/>
      <c r="C50" s="3"/>
      <c r="D50" s="3"/>
      <c r="E50" s="3"/>
      <c r="F50" s="3"/>
      <c r="G50" s="3"/>
      <c r="H50" s="3"/>
      <c r="I50" s="3"/>
    </row>
    <row r="51" spans="2:9" ht="15.75" thickBot="1" x14ac:dyDescent="0.3">
      <c r="B51" s="132"/>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objects="1" scenarios="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IA59"/>
  <sheetViews>
    <sheetView showGridLines="0" showRuler="0" topLeftCell="A16" zoomScaleNormal="100" workbookViewId="0">
      <selection activeCell="A48" sqref="A48:L59"/>
    </sheetView>
  </sheetViews>
  <sheetFormatPr defaultColWidth="8.85546875" defaultRowHeight="15" x14ac:dyDescent="0.25"/>
  <cols>
    <col min="1" max="1" width="21.42578125" style="40" customWidth="1"/>
    <col min="2" max="2" width="9" style="40" customWidth="1"/>
    <col min="3" max="3" width="7.7109375" style="40" customWidth="1"/>
    <col min="4" max="4" width="11.5703125" style="40" customWidth="1"/>
    <col min="5" max="5" width="7.140625" style="40" bestFit="1" customWidth="1"/>
    <col min="6" max="6" width="7.7109375" style="40" customWidth="1"/>
    <col min="7" max="7" width="6.28515625" style="40" customWidth="1"/>
    <col min="8" max="8" width="11.42578125" style="40" customWidth="1"/>
    <col min="9" max="9" width="10.42578125" style="40" customWidth="1"/>
    <col min="10" max="10" width="7.140625" style="40" customWidth="1"/>
    <col min="11" max="11" width="10.7109375" style="40" bestFit="1" customWidth="1"/>
    <col min="12" max="12" width="10.7109375" style="40" customWidth="1"/>
    <col min="13" max="16384" width="8.85546875" style="40"/>
  </cols>
  <sheetData>
    <row r="1" spans="1:13" s="13" customFormat="1" x14ac:dyDescent="0.25">
      <c r="A1" s="23" t="s">
        <v>9</v>
      </c>
      <c r="B1" s="24"/>
      <c r="C1" s="25"/>
    </row>
    <row r="2" spans="1:13" ht="15.75" thickBot="1" x14ac:dyDescent="0.3">
      <c r="A2" s="157" t="s">
        <v>99</v>
      </c>
      <c r="B2" s="158"/>
      <c r="C2" s="159"/>
    </row>
    <row r="3" spans="1:13" ht="21" thickBot="1" x14ac:dyDescent="0.35">
      <c r="A3" s="21"/>
      <c r="B3" s="65" t="s">
        <v>24</v>
      </c>
      <c r="C3" s="3"/>
    </row>
    <row r="4" spans="1:13" ht="15.75" thickBot="1" x14ac:dyDescent="0.3">
      <c r="A4" s="166" t="s">
        <v>53</v>
      </c>
      <c r="B4" s="167"/>
      <c r="C4" s="167"/>
      <c r="D4" s="167"/>
      <c r="E4" s="167"/>
      <c r="F4" s="167"/>
      <c r="G4" s="167"/>
      <c r="H4" s="167"/>
      <c r="I4" s="167"/>
      <c r="J4" s="167"/>
      <c r="K4" s="167"/>
      <c r="L4" s="168"/>
    </row>
    <row r="5" spans="1:13" ht="15.75" thickBot="1" x14ac:dyDescent="0.3">
      <c r="A5" s="169" t="s">
        <v>40</v>
      </c>
      <c r="B5" s="170"/>
      <c r="C5" s="170"/>
      <c r="D5" s="170"/>
      <c r="E5" s="170"/>
      <c r="F5" s="170"/>
      <c r="G5" s="170"/>
      <c r="H5" s="170"/>
      <c r="I5" s="170"/>
      <c r="J5" s="170"/>
      <c r="K5" s="170"/>
      <c r="L5" s="171"/>
    </row>
    <row r="6" spans="1:13" ht="15.75" thickBot="1" x14ac:dyDescent="0.3">
      <c r="A6" s="166" t="s">
        <v>41</v>
      </c>
      <c r="B6" s="167"/>
      <c r="C6" s="167"/>
      <c r="D6" s="167"/>
      <c r="E6" s="167"/>
      <c r="F6" s="167"/>
      <c r="G6" s="167"/>
      <c r="H6" s="167"/>
      <c r="I6" s="167"/>
      <c r="J6" s="167"/>
      <c r="K6" s="167"/>
      <c r="L6" s="168"/>
    </row>
    <row r="7" spans="1:13" s="13" customFormat="1" ht="15.75" thickBot="1" x14ac:dyDescent="0.3">
      <c r="A7" s="163" t="s">
        <v>61</v>
      </c>
      <c r="B7" s="164"/>
      <c r="C7" s="164"/>
      <c r="D7" s="164"/>
      <c r="E7" s="164"/>
      <c r="F7" s="164"/>
      <c r="G7" s="164"/>
      <c r="H7" s="164"/>
      <c r="I7" s="164"/>
      <c r="J7" s="164"/>
      <c r="K7" s="164"/>
      <c r="L7" s="165"/>
      <c r="M7" s="20"/>
    </row>
    <row r="8" spans="1:13" ht="15.75" thickBot="1" x14ac:dyDescent="0.3">
      <c r="A8" s="160" t="s">
        <v>48</v>
      </c>
      <c r="B8" s="161"/>
      <c r="C8" s="161"/>
      <c r="D8" s="161"/>
      <c r="E8" s="161"/>
      <c r="F8" s="161"/>
      <c r="G8" s="161"/>
      <c r="H8" s="161"/>
      <c r="I8" s="161"/>
      <c r="J8" s="161"/>
      <c r="K8" s="161"/>
      <c r="L8" s="162"/>
      <c r="M8" s="20"/>
    </row>
    <row r="9" spans="1:13" s="13" customFormat="1" ht="15.75" thickBot="1" x14ac:dyDescent="0.3">
      <c r="A9" s="172" t="s">
        <v>63</v>
      </c>
      <c r="B9" s="173"/>
      <c r="C9" s="173"/>
      <c r="D9" s="173"/>
      <c r="E9" s="173"/>
      <c r="F9" s="173"/>
      <c r="G9" s="173"/>
      <c r="H9" s="173"/>
      <c r="I9" s="173"/>
      <c r="J9" s="173"/>
      <c r="K9" s="173"/>
      <c r="L9" s="174"/>
      <c r="M9" s="20"/>
    </row>
    <row r="10" spans="1:13" ht="15.75" thickBot="1" x14ac:dyDescent="0.3">
      <c r="A10" s="154" t="s">
        <v>18</v>
      </c>
      <c r="B10" s="155"/>
      <c r="C10" s="155"/>
      <c r="D10" s="155"/>
      <c r="E10" s="155"/>
      <c r="F10" s="155"/>
      <c r="G10" s="155"/>
      <c r="H10" s="155"/>
      <c r="I10" s="155"/>
      <c r="J10" s="155"/>
      <c r="K10" s="155"/>
      <c r="L10" s="156"/>
      <c r="M10" s="20"/>
    </row>
    <row r="11" spans="1:13" ht="15.75" thickBot="1" x14ac:dyDescent="0.3">
      <c r="A11" s="181" t="s">
        <v>17</v>
      </c>
      <c r="B11" s="182"/>
      <c r="C11" s="182"/>
      <c r="D11" s="182"/>
      <c r="E11" s="182"/>
      <c r="F11" s="182"/>
      <c r="G11" s="182"/>
      <c r="H11" s="182"/>
      <c r="I11" s="182"/>
      <c r="J11" s="182"/>
      <c r="K11" s="182"/>
      <c r="L11" s="183"/>
      <c r="M11" s="20"/>
    </row>
    <row r="12" spans="1:13" ht="15.75" thickBot="1" x14ac:dyDescent="0.3">
      <c r="A12" s="178" t="s">
        <v>68</v>
      </c>
      <c r="B12" s="179"/>
      <c r="C12" s="179"/>
      <c r="D12" s="179"/>
      <c r="E12" s="179"/>
      <c r="F12" s="179"/>
      <c r="G12" s="179"/>
      <c r="H12" s="179"/>
      <c r="I12" s="179"/>
      <c r="J12" s="179"/>
      <c r="K12" s="179"/>
      <c r="L12" s="180"/>
      <c r="M12" s="20"/>
    </row>
    <row r="13" spans="1:13" ht="15.75" thickBot="1" x14ac:dyDescent="0.3">
      <c r="A13" s="175" t="s">
        <v>52</v>
      </c>
      <c r="B13" s="176"/>
      <c r="C13" s="176"/>
      <c r="D13" s="176"/>
      <c r="E13" s="176"/>
      <c r="F13" s="176"/>
      <c r="G13" s="176"/>
      <c r="H13" s="176"/>
      <c r="I13" s="176"/>
      <c r="J13" s="176"/>
      <c r="K13" s="176"/>
      <c r="L13" s="177"/>
    </row>
    <row r="14" spans="1:13" ht="15.75" thickBot="1" x14ac:dyDescent="0.3">
      <c r="A14" s="187" t="s">
        <v>29</v>
      </c>
      <c r="B14" s="188"/>
      <c r="C14" s="188"/>
      <c r="D14" s="188"/>
      <c r="E14" s="188"/>
      <c r="F14" s="188"/>
      <c r="G14" s="188"/>
      <c r="H14" s="188"/>
      <c r="I14" s="188"/>
      <c r="J14" s="188"/>
      <c r="K14" s="188"/>
      <c r="L14" s="189"/>
    </row>
    <row r="15" spans="1:13" ht="127.5" x14ac:dyDescent="0.25">
      <c r="A15" s="71" t="s">
        <v>8</v>
      </c>
      <c r="B15" s="72" t="s">
        <v>19</v>
      </c>
      <c r="C15" s="72" t="s">
        <v>20</v>
      </c>
      <c r="D15" s="72" t="s">
        <v>21</v>
      </c>
      <c r="E15" s="73" t="s">
        <v>60</v>
      </c>
      <c r="F15" s="74" t="s">
        <v>14</v>
      </c>
      <c r="G15" s="75" t="s">
        <v>69</v>
      </c>
      <c r="H15" s="76" t="s">
        <v>15</v>
      </c>
      <c r="I15" s="77" t="s">
        <v>16</v>
      </c>
      <c r="J15" s="87" t="s">
        <v>51</v>
      </c>
      <c r="K15" s="78" t="s">
        <v>33</v>
      </c>
      <c r="L15" s="84" t="s">
        <v>30</v>
      </c>
    </row>
    <row r="16" spans="1:13" x14ac:dyDescent="0.25">
      <c r="A16" s="184" t="s">
        <v>10</v>
      </c>
      <c r="B16" s="185"/>
      <c r="C16" s="185"/>
      <c r="D16" s="185"/>
      <c r="E16" s="185"/>
      <c r="F16" s="185"/>
      <c r="G16" s="185"/>
      <c r="H16" s="185"/>
      <c r="I16" s="185"/>
      <c r="J16" s="185"/>
      <c r="K16" s="185"/>
      <c r="L16" s="186"/>
    </row>
    <row r="17" spans="1:12" ht="30" x14ac:dyDescent="0.25">
      <c r="A17" s="127" t="s">
        <v>125</v>
      </c>
      <c r="B17" s="29">
        <v>5834</v>
      </c>
      <c r="C17" s="29">
        <v>8760</v>
      </c>
      <c r="D17" s="68">
        <f t="shared" ref="D17:D35" si="0">B17/C17</f>
        <v>0.6659817351598174</v>
      </c>
      <c r="E17" s="69">
        <v>0.55000000000000004</v>
      </c>
      <c r="F17" s="66">
        <f t="shared" ref="F17:F18" si="1">D17-E17</f>
        <v>0.11598173515981736</v>
      </c>
      <c r="G17" s="33"/>
      <c r="H17" s="34"/>
      <c r="I17" s="109" t="s">
        <v>100</v>
      </c>
      <c r="J17" s="86"/>
      <c r="K17" s="36"/>
      <c r="L17" s="37"/>
    </row>
    <row r="18" spans="1:12" x14ac:dyDescent="0.25">
      <c r="A18" s="127" t="s">
        <v>126</v>
      </c>
      <c r="B18" s="29">
        <v>8693</v>
      </c>
      <c r="C18" s="29">
        <v>8760</v>
      </c>
      <c r="D18" s="68">
        <f t="shared" si="0"/>
        <v>0.99235159817351604</v>
      </c>
      <c r="E18" s="69">
        <v>0.85</v>
      </c>
      <c r="F18" s="66">
        <f t="shared" si="1"/>
        <v>0.14235159817351606</v>
      </c>
      <c r="G18" s="33"/>
      <c r="H18" s="34"/>
      <c r="I18" s="35"/>
      <c r="J18" s="86"/>
      <c r="K18" s="36"/>
      <c r="L18" s="37"/>
    </row>
    <row r="19" spans="1:12" x14ac:dyDescent="0.25">
      <c r="A19" s="127" t="s">
        <v>127</v>
      </c>
      <c r="B19" s="29">
        <v>0</v>
      </c>
      <c r="C19" s="29">
        <v>8760</v>
      </c>
      <c r="D19" s="68">
        <f t="shared" si="0"/>
        <v>0</v>
      </c>
      <c r="E19" s="69">
        <v>0</v>
      </c>
      <c r="F19" s="66">
        <f t="shared" ref="F19" si="2">D19-E19</f>
        <v>0</v>
      </c>
      <c r="G19" s="33"/>
      <c r="H19" s="34" t="s">
        <v>101</v>
      </c>
      <c r="I19" s="35"/>
      <c r="J19" s="86"/>
      <c r="K19" s="36"/>
      <c r="L19" s="37"/>
    </row>
    <row r="20" spans="1:12" ht="30" x14ac:dyDescent="0.25">
      <c r="A20" s="127" t="s">
        <v>128</v>
      </c>
      <c r="B20" s="29">
        <v>7871.83</v>
      </c>
      <c r="C20" s="29">
        <v>8760</v>
      </c>
      <c r="D20" s="68">
        <f t="shared" si="0"/>
        <v>0.8986107305936073</v>
      </c>
      <c r="E20" s="69">
        <v>0.85</v>
      </c>
      <c r="F20" s="66">
        <f>D20-E20</f>
        <v>4.8610730593607321E-2</v>
      </c>
      <c r="G20" s="33"/>
      <c r="H20" s="34"/>
      <c r="I20" s="35"/>
      <c r="J20" s="86"/>
      <c r="K20" s="36"/>
      <c r="L20" s="37"/>
    </row>
    <row r="21" spans="1:12" ht="30" x14ac:dyDescent="0.25">
      <c r="A21" s="127" t="s">
        <v>129</v>
      </c>
      <c r="B21" s="29">
        <v>6353.33</v>
      </c>
      <c r="C21" s="31">
        <v>8760</v>
      </c>
      <c r="D21" s="68">
        <f t="shared" si="0"/>
        <v>0.72526598173515977</v>
      </c>
      <c r="E21" s="69">
        <v>0.55000000000000004</v>
      </c>
      <c r="F21" s="66">
        <f>D21-E21</f>
        <v>0.17526598173515973</v>
      </c>
      <c r="G21" s="33"/>
      <c r="H21" s="34"/>
      <c r="I21" s="109" t="s">
        <v>102</v>
      </c>
      <c r="J21" s="86"/>
      <c r="K21" s="36"/>
      <c r="L21" s="37"/>
    </row>
    <row r="22" spans="1:12" x14ac:dyDescent="0.25">
      <c r="A22" s="127" t="s">
        <v>130</v>
      </c>
      <c r="B22" s="31">
        <v>6756.18</v>
      </c>
      <c r="C22" s="31">
        <v>7128</v>
      </c>
      <c r="D22" s="68">
        <f t="shared" si="0"/>
        <v>0.94783670033670042</v>
      </c>
      <c r="E22" s="69">
        <v>0.85</v>
      </c>
      <c r="F22" s="66">
        <f t="shared" ref="F22:F35" si="3">D22-E22</f>
        <v>9.7836700336700444E-2</v>
      </c>
      <c r="G22" s="33"/>
      <c r="H22" s="34"/>
      <c r="I22" s="35"/>
      <c r="J22" s="86"/>
      <c r="K22" s="36"/>
      <c r="L22" s="37">
        <v>44310</v>
      </c>
    </row>
    <row r="23" spans="1:12" x14ac:dyDescent="0.25">
      <c r="A23" s="127" t="s">
        <v>131</v>
      </c>
      <c r="B23" s="31">
        <v>6705.45</v>
      </c>
      <c r="C23" s="31">
        <v>7663.6</v>
      </c>
      <c r="D23" s="68">
        <f t="shared" si="0"/>
        <v>0.87497390260452002</v>
      </c>
      <c r="E23" s="69">
        <v>0.85</v>
      </c>
      <c r="F23" s="66">
        <f t="shared" si="3"/>
        <v>2.4973902604520037E-2</v>
      </c>
      <c r="G23" s="33"/>
      <c r="H23" s="34"/>
      <c r="I23" s="35"/>
      <c r="J23" s="86"/>
      <c r="K23" s="36"/>
      <c r="L23" s="37"/>
    </row>
    <row r="24" spans="1:12" x14ac:dyDescent="0.25">
      <c r="A24" s="127" t="s">
        <v>132</v>
      </c>
      <c r="B24" s="31">
        <v>7060.89</v>
      </c>
      <c r="C24" s="31">
        <v>7639.86</v>
      </c>
      <c r="D24" s="68">
        <f t="shared" si="0"/>
        <v>0.92421719769734012</v>
      </c>
      <c r="E24" s="69">
        <v>0.85</v>
      </c>
      <c r="F24" s="66">
        <f t="shared" si="3"/>
        <v>7.4217197697340143E-2</v>
      </c>
      <c r="G24" s="33"/>
      <c r="H24" s="34"/>
      <c r="I24" s="35"/>
      <c r="J24" s="86"/>
      <c r="K24" s="36"/>
      <c r="L24" s="37"/>
    </row>
    <row r="25" spans="1:12" x14ac:dyDescent="0.25">
      <c r="A25" s="127" t="s">
        <v>133</v>
      </c>
      <c r="B25" s="31">
        <v>0</v>
      </c>
      <c r="C25" s="29">
        <v>8760</v>
      </c>
      <c r="D25" s="68">
        <f t="shared" si="0"/>
        <v>0</v>
      </c>
      <c r="E25" s="69">
        <v>0</v>
      </c>
      <c r="F25" s="66">
        <f t="shared" si="3"/>
        <v>0</v>
      </c>
      <c r="G25" s="33"/>
      <c r="H25" s="34" t="s">
        <v>103</v>
      </c>
      <c r="I25" s="35"/>
      <c r="J25" s="86"/>
      <c r="K25" s="36"/>
      <c r="L25" s="37"/>
    </row>
    <row r="26" spans="1:12" x14ac:dyDescent="0.25">
      <c r="A26" s="111" t="s">
        <v>134</v>
      </c>
      <c r="B26" s="31">
        <v>0</v>
      </c>
      <c r="C26" s="29">
        <v>8760</v>
      </c>
      <c r="D26" s="68">
        <f t="shared" si="0"/>
        <v>0</v>
      </c>
      <c r="E26" s="69">
        <v>0</v>
      </c>
      <c r="F26" s="66">
        <f t="shared" si="3"/>
        <v>0</v>
      </c>
      <c r="G26" s="33"/>
      <c r="H26" s="34" t="s">
        <v>104</v>
      </c>
      <c r="I26" s="35"/>
      <c r="J26" s="86"/>
      <c r="K26" s="36"/>
      <c r="L26" s="37"/>
    </row>
    <row r="27" spans="1:12" x14ac:dyDescent="0.25">
      <c r="A27" s="111" t="s">
        <v>135</v>
      </c>
      <c r="B27" s="31">
        <v>0</v>
      </c>
      <c r="C27" s="29">
        <v>8760</v>
      </c>
      <c r="D27" s="68">
        <f t="shared" si="0"/>
        <v>0</v>
      </c>
      <c r="E27" s="69">
        <v>0</v>
      </c>
      <c r="F27" s="66">
        <f t="shared" si="3"/>
        <v>0</v>
      </c>
      <c r="G27" s="33"/>
      <c r="H27" s="34" t="s">
        <v>105</v>
      </c>
      <c r="I27" s="35"/>
      <c r="J27" s="86"/>
      <c r="K27" s="36"/>
      <c r="L27" s="37"/>
    </row>
    <row r="28" spans="1:12" x14ac:dyDescent="0.25">
      <c r="A28" s="111" t="s">
        <v>136</v>
      </c>
      <c r="B28" s="31">
        <v>7428.12</v>
      </c>
      <c r="C28" s="29">
        <v>8760</v>
      </c>
      <c r="D28" s="68">
        <f t="shared" si="0"/>
        <v>0.84795890410958907</v>
      </c>
      <c r="E28" s="69">
        <v>0.85</v>
      </c>
      <c r="F28" s="66">
        <f t="shared" si="3"/>
        <v>-2.0410958904109044E-3</v>
      </c>
      <c r="G28" s="33"/>
      <c r="H28" s="34"/>
      <c r="I28" s="35"/>
      <c r="J28" s="86"/>
      <c r="K28" s="36"/>
      <c r="L28" s="37"/>
    </row>
    <row r="29" spans="1:12" x14ac:dyDescent="0.25">
      <c r="A29" s="111" t="s">
        <v>137</v>
      </c>
      <c r="B29" s="31">
        <v>8264.0499999999993</v>
      </c>
      <c r="C29" s="29">
        <v>8760</v>
      </c>
      <c r="D29" s="68">
        <f t="shared" si="0"/>
        <v>0.94338470319634693</v>
      </c>
      <c r="E29" s="69">
        <v>0.85</v>
      </c>
      <c r="F29" s="66">
        <f t="shared" si="3"/>
        <v>9.3384703196346952E-2</v>
      </c>
      <c r="G29" s="33"/>
      <c r="H29" s="34"/>
      <c r="I29" s="35"/>
      <c r="J29" s="86"/>
      <c r="K29" s="36"/>
      <c r="L29" s="37"/>
    </row>
    <row r="30" spans="1:12" ht="30" x14ac:dyDescent="0.25">
      <c r="A30" s="127" t="s">
        <v>138</v>
      </c>
      <c r="B30" s="31">
        <v>5834.78</v>
      </c>
      <c r="C30" s="29">
        <v>8760</v>
      </c>
      <c r="D30" s="68">
        <f t="shared" si="0"/>
        <v>0.66607077625570776</v>
      </c>
      <c r="E30" s="69">
        <v>0.55000000000000004</v>
      </c>
      <c r="F30" s="66">
        <f t="shared" si="3"/>
        <v>0.11607077625570772</v>
      </c>
      <c r="G30" s="33"/>
      <c r="H30" s="34"/>
      <c r="I30" s="109" t="s">
        <v>106</v>
      </c>
      <c r="J30" s="86"/>
      <c r="K30" s="36"/>
      <c r="L30" s="37"/>
    </row>
    <row r="31" spans="1:12" x14ac:dyDescent="0.25">
      <c r="A31" s="127" t="s">
        <v>139</v>
      </c>
      <c r="B31" s="31">
        <v>7700.17</v>
      </c>
      <c r="C31" s="29">
        <v>8760</v>
      </c>
      <c r="D31" s="68">
        <f t="shared" si="0"/>
        <v>0.87901484018264842</v>
      </c>
      <c r="E31" s="69">
        <v>0.85</v>
      </c>
      <c r="F31" s="66">
        <f t="shared" si="3"/>
        <v>2.9014840182648438E-2</v>
      </c>
      <c r="G31" s="33"/>
      <c r="H31" s="34"/>
      <c r="I31" s="35"/>
      <c r="J31" s="86"/>
      <c r="K31" s="36"/>
      <c r="L31" s="37"/>
    </row>
    <row r="32" spans="1:12" x14ac:dyDescent="0.25">
      <c r="A32" s="127" t="s">
        <v>140</v>
      </c>
      <c r="B32" s="29">
        <v>7732.05</v>
      </c>
      <c r="C32" s="29">
        <v>8760</v>
      </c>
      <c r="D32" s="68">
        <f t="shared" si="0"/>
        <v>0.88265410958904111</v>
      </c>
      <c r="E32" s="69">
        <v>0.85</v>
      </c>
      <c r="F32" s="66">
        <f t="shared" si="3"/>
        <v>3.2654109589041136E-2</v>
      </c>
      <c r="G32" s="33"/>
      <c r="H32" s="34"/>
      <c r="I32" s="35"/>
      <c r="J32" s="86"/>
      <c r="K32" s="36"/>
      <c r="L32" s="37"/>
    </row>
    <row r="33" spans="1:235" x14ac:dyDescent="0.25">
      <c r="A33" s="127" t="s">
        <v>141</v>
      </c>
      <c r="B33" s="29">
        <v>8003</v>
      </c>
      <c r="C33" s="29">
        <v>8760</v>
      </c>
      <c r="D33" s="68">
        <f t="shared" si="0"/>
        <v>0.91358447488584471</v>
      </c>
      <c r="E33" s="69">
        <v>0.85</v>
      </c>
      <c r="F33" s="66">
        <f t="shared" si="3"/>
        <v>6.3584474885844733E-2</v>
      </c>
      <c r="G33" s="33"/>
      <c r="H33" s="34"/>
      <c r="I33" s="35"/>
      <c r="J33" s="86"/>
      <c r="K33" s="38"/>
      <c r="L33" s="39"/>
    </row>
    <row r="34" spans="1:235" x14ac:dyDescent="0.25">
      <c r="A34" s="127" t="s">
        <v>142</v>
      </c>
      <c r="B34" s="29">
        <v>0</v>
      </c>
      <c r="C34" s="29">
        <v>8760</v>
      </c>
      <c r="D34" s="68">
        <f t="shared" si="0"/>
        <v>0</v>
      </c>
      <c r="E34" s="69">
        <v>0</v>
      </c>
      <c r="F34" s="66">
        <f t="shared" si="3"/>
        <v>0</v>
      </c>
      <c r="G34" s="33"/>
      <c r="H34" s="34" t="s">
        <v>107</v>
      </c>
      <c r="I34" s="35"/>
      <c r="J34" s="86"/>
      <c r="K34" s="38"/>
      <c r="L34" s="39"/>
    </row>
    <row r="35" spans="1:235" x14ac:dyDescent="0.25">
      <c r="A35" s="111" t="s">
        <v>143</v>
      </c>
      <c r="B35" s="29">
        <v>0</v>
      </c>
      <c r="C35" s="29">
        <v>6354</v>
      </c>
      <c r="D35" s="68">
        <f t="shared" si="0"/>
        <v>0</v>
      </c>
      <c r="E35" s="69">
        <v>0</v>
      </c>
      <c r="F35" s="66">
        <f t="shared" si="3"/>
        <v>0</v>
      </c>
      <c r="G35" s="33"/>
      <c r="H35" s="34" t="s">
        <v>108</v>
      </c>
      <c r="I35" s="35"/>
      <c r="J35" s="86"/>
      <c r="K35" s="38"/>
      <c r="L35" s="39"/>
    </row>
    <row r="36" spans="1:235" x14ac:dyDescent="0.25">
      <c r="A36" s="151" t="s">
        <v>11</v>
      </c>
      <c r="B36" s="152"/>
      <c r="C36" s="152"/>
      <c r="D36" s="152"/>
      <c r="E36" s="152"/>
      <c r="F36" s="152"/>
      <c r="G36" s="152"/>
      <c r="H36" s="152"/>
      <c r="I36" s="152"/>
      <c r="J36" s="152"/>
      <c r="K36" s="152"/>
      <c r="L36" s="153"/>
    </row>
    <row r="37" spans="1:235" x14ac:dyDescent="0.25">
      <c r="A37" s="111" t="s">
        <v>144</v>
      </c>
      <c r="B37" s="29">
        <v>7085.82</v>
      </c>
      <c r="C37" s="29">
        <v>8760</v>
      </c>
      <c r="D37" s="68">
        <f t="shared" ref="D37:D44" si="4">B37/C37</f>
        <v>0.80888356164383557</v>
      </c>
      <c r="E37" s="69">
        <v>0.75</v>
      </c>
      <c r="F37" s="66">
        <f t="shared" ref="F37:F44" si="5">D37-E37</f>
        <v>5.8883561643835569E-2</v>
      </c>
      <c r="G37" s="33"/>
      <c r="H37" s="34"/>
      <c r="I37" s="35"/>
      <c r="J37" s="86"/>
      <c r="K37" s="36"/>
      <c r="L37" s="37"/>
    </row>
    <row r="38" spans="1:235" s="108" customFormat="1" x14ac:dyDescent="0.25">
      <c r="A38" s="111" t="s">
        <v>145</v>
      </c>
      <c r="B38" s="31">
        <v>7469.89</v>
      </c>
      <c r="C38" s="29">
        <v>7995.05</v>
      </c>
      <c r="D38" s="68">
        <f t="shared" si="4"/>
        <v>0.93431435700839893</v>
      </c>
      <c r="E38" s="69">
        <v>0.75</v>
      </c>
      <c r="F38" s="66">
        <v>0.19739999999999999</v>
      </c>
      <c r="G38" s="33"/>
      <c r="H38" s="34"/>
      <c r="I38" s="35"/>
      <c r="J38" s="86"/>
      <c r="K38" s="36"/>
      <c r="L38" s="37"/>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row>
    <row r="39" spans="1:235" s="108" customFormat="1" x14ac:dyDescent="0.25">
      <c r="A39" s="111" t="s">
        <v>146</v>
      </c>
      <c r="B39" s="31">
        <v>7169.75</v>
      </c>
      <c r="C39" s="29">
        <v>8760</v>
      </c>
      <c r="D39" s="68">
        <f t="shared" si="4"/>
        <v>0.81846461187214614</v>
      </c>
      <c r="E39" s="69">
        <v>0.75</v>
      </c>
      <c r="F39" s="66">
        <f t="shared" si="5"/>
        <v>6.8464611872146142E-2</v>
      </c>
      <c r="G39" s="33"/>
      <c r="H39" s="34"/>
      <c r="I39" s="35"/>
      <c r="J39" s="86"/>
      <c r="K39" s="36"/>
      <c r="L39" s="37"/>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row>
    <row r="40" spans="1:235" x14ac:dyDescent="0.25">
      <c r="A40" s="111" t="s">
        <v>147</v>
      </c>
      <c r="B40" s="31">
        <v>5641.63</v>
      </c>
      <c r="C40" s="29">
        <v>7128</v>
      </c>
      <c r="D40" s="68">
        <f t="shared" si="4"/>
        <v>0.79147446689113354</v>
      </c>
      <c r="E40" s="69">
        <v>0.75</v>
      </c>
      <c r="F40" s="66">
        <f t="shared" si="5"/>
        <v>4.1474466891133543E-2</v>
      </c>
      <c r="G40" s="33"/>
      <c r="H40" s="34"/>
      <c r="I40" s="35"/>
      <c r="J40" s="86"/>
      <c r="K40" s="36"/>
      <c r="L40" s="37">
        <v>44310</v>
      </c>
    </row>
    <row r="41" spans="1:235" x14ac:dyDescent="0.25">
      <c r="A41" s="111" t="s">
        <v>148</v>
      </c>
      <c r="B41" s="31">
        <v>6722</v>
      </c>
      <c r="C41" s="29">
        <v>8760</v>
      </c>
      <c r="D41" s="68">
        <f t="shared" si="4"/>
        <v>0.76735159817351595</v>
      </c>
      <c r="E41" s="69">
        <v>0.75</v>
      </c>
      <c r="F41" s="66">
        <f t="shared" si="5"/>
        <v>1.7351598173515947E-2</v>
      </c>
      <c r="G41" s="33"/>
      <c r="H41" s="34"/>
      <c r="I41" s="35"/>
      <c r="J41" s="86"/>
      <c r="K41" s="38"/>
      <c r="L41" s="39"/>
    </row>
    <row r="42" spans="1:235" x14ac:dyDescent="0.25">
      <c r="A42" s="111" t="s">
        <v>149</v>
      </c>
      <c r="B42" s="31">
        <v>7518.48</v>
      </c>
      <c r="C42" s="29">
        <v>8760</v>
      </c>
      <c r="D42" s="68">
        <f t="shared" si="4"/>
        <v>0.85827397260273963</v>
      </c>
      <c r="E42" s="69">
        <v>0.75</v>
      </c>
      <c r="F42" s="66">
        <f t="shared" si="5"/>
        <v>0.10827397260273963</v>
      </c>
      <c r="G42" s="33"/>
      <c r="H42" s="34"/>
      <c r="I42" s="35"/>
      <c r="J42" s="86"/>
      <c r="K42" s="38"/>
      <c r="L42" s="39"/>
    </row>
    <row r="43" spans="1:235" x14ac:dyDescent="0.25">
      <c r="A43" s="111" t="s">
        <v>150</v>
      </c>
      <c r="B43" s="31">
        <v>8435</v>
      </c>
      <c r="C43" s="29">
        <v>8760</v>
      </c>
      <c r="D43" s="68">
        <f t="shared" si="4"/>
        <v>0.96289954337899542</v>
      </c>
      <c r="E43" s="69">
        <v>0.75</v>
      </c>
      <c r="F43" s="66">
        <f t="shared" si="5"/>
        <v>0.21289954337899542</v>
      </c>
      <c r="G43" s="33"/>
      <c r="H43" s="34"/>
      <c r="I43" s="35"/>
      <c r="J43" s="86"/>
      <c r="K43" s="38"/>
      <c r="L43" s="39"/>
    </row>
    <row r="44" spans="1:235" ht="15.75" thickBot="1" x14ac:dyDescent="0.3">
      <c r="A44" s="111" t="s">
        <v>151</v>
      </c>
      <c r="B44" s="31">
        <v>7248.1</v>
      </c>
      <c r="C44" s="31">
        <v>8689.0499999999993</v>
      </c>
      <c r="D44" s="68">
        <f t="shared" si="4"/>
        <v>0.83416483965450783</v>
      </c>
      <c r="E44" s="69">
        <v>0.75</v>
      </c>
      <c r="F44" s="66">
        <f t="shared" si="5"/>
        <v>8.4164839654507828E-2</v>
      </c>
      <c r="G44" s="33"/>
      <c r="H44" s="34"/>
      <c r="I44" s="35"/>
      <c r="J44" s="86"/>
      <c r="K44" s="38"/>
      <c r="L44" s="39"/>
    </row>
    <row r="45" spans="1:235" x14ac:dyDescent="0.25">
      <c r="A45" s="145" t="s">
        <v>71</v>
      </c>
      <c r="B45" s="146"/>
      <c r="C45" s="146"/>
      <c r="D45" s="146"/>
      <c r="E45" s="146"/>
      <c r="F45" s="146"/>
      <c r="G45" s="146"/>
      <c r="H45" s="146"/>
      <c r="I45" s="146"/>
      <c r="J45" s="146"/>
      <c r="K45" s="146"/>
      <c r="L45" s="147"/>
    </row>
    <row r="46" spans="1:235" ht="30.75" customHeight="1" x14ac:dyDescent="0.25">
      <c r="A46" s="148"/>
      <c r="B46" s="149"/>
      <c r="C46" s="149"/>
      <c r="D46" s="149"/>
      <c r="E46" s="149"/>
      <c r="F46" s="149"/>
      <c r="G46" s="149"/>
      <c r="H46" s="149"/>
      <c r="I46" s="149"/>
      <c r="J46" s="149"/>
      <c r="K46" s="149"/>
      <c r="L46" s="150"/>
    </row>
    <row r="47" spans="1:235" ht="15.75" thickBot="1" x14ac:dyDescent="0.3">
      <c r="A47" s="142" t="s">
        <v>34</v>
      </c>
      <c r="B47" s="143"/>
      <c r="C47" s="143"/>
      <c r="D47" s="143"/>
      <c r="E47" s="143"/>
      <c r="F47" s="143"/>
      <c r="G47" s="143"/>
      <c r="H47" s="143"/>
      <c r="I47" s="143"/>
      <c r="J47" s="143"/>
      <c r="K47" s="143"/>
      <c r="L47" s="144"/>
    </row>
    <row r="48" spans="1:235" x14ac:dyDescent="0.25">
      <c r="A48" s="133"/>
      <c r="B48" s="134"/>
      <c r="C48" s="134"/>
      <c r="D48" s="134"/>
      <c r="E48" s="134"/>
      <c r="F48" s="134"/>
      <c r="G48" s="134"/>
      <c r="H48" s="134"/>
      <c r="I48" s="134"/>
      <c r="J48" s="134"/>
      <c r="K48" s="134"/>
      <c r="L48" s="135"/>
    </row>
    <row r="49" spans="1:12" x14ac:dyDescent="0.25">
      <c r="A49" s="136"/>
      <c r="B49" s="137"/>
      <c r="C49" s="137"/>
      <c r="D49" s="137"/>
      <c r="E49" s="137"/>
      <c r="F49" s="137"/>
      <c r="G49" s="137"/>
      <c r="H49" s="137"/>
      <c r="I49" s="137"/>
      <c r="J49" s="137"/>
      <c r="K49" s="137"/>
      <c r="L49" s="138"/>
    </row>
    <row r="50" spans="1:12" x14ac:dyDescent="0.25">
      <c r="A50" s="136"/>
      <c r="B50" s="137"/>
      <c r="C50" s="137"/>
      <c r="D50" s="137"/>
      <c r="E50" s="137"/>
      <c r="F50" s="137"/>
      <c r="G50" s="137"/>
      <c r="H50" s="137"/>
      <c r="I50" s="137"/>
      <c r="J50" s="137"/>
      <c r="K50" s="137"/>
      <c r="L50" s="138"/>
    </row>
    <row r="51" spans="1:12" x14ac:dyDescent="0.25">
      <c r="A51" s="136"/>
      <c r="B51" s="137"/>
      <c r="C51" s="137"/>
      <c r="D51" s="137"/>
      <c r="E51" s="137"/>
      <c r="F51" s="137"/>
      <c r="G51" s="137"/>
      <c r="H51" s="137"/>
      <c r="I51" s="137"/>
      <c r="J51" s="137"/>
      <c r="K51" s="137"/>
      <c r="L51" s="138"/>
    </row>
    <row r="52" spans="1:12" x14ac:dyDescent="0.25">
      <c r="A52" s="136"/>
      <c r="B52" s="137"/>
      <c r="C52" s="137"/>
      <c r="D52" s="137"/>
      <c r="E52" s="137"/>
      <c r="F52" s="137"/>
      <c r="G52" s="137"/>
      <c r="H52" s="137"/>
      <c r="I52" s="137"/>
      <c r="J52" s="137"/>
      <c r="K52" s="137"/>
      <c r="L52" s="138"/>
    </row>
    <row r="53" spans="1:12" x14ac:dyDescent="0.25">
      <c r="A53" s="136"/>
      <c r="B53" s="137"/>
      <c r="C53" s="137"/>
      <c r="D53" s="137"/>
      <c r="E53" s="137"/>
      <c r="F53" s="137"/>
      <c r="G53" s="137"/>
      <c r="H53" s="137"/>
      <c r="I53" s="137"/>
      <c r="J53" s="137"/>
      <c r="K53" s="137"/>
      <c r="L53" s="138"/>
    </row>
    <row r="54" spans="1:12" x14ac:dyDescent="0.25">
      <c r="A54" s="136"/>
      <c r="B54" s="137"/>
      <c r="C54" s="137"/>
      <c r="D54" s="137"/>
      <c r="E54" s="137"/>
      <c r="F54" s="137"/>
      <c r="G54" s="137"/>
      <c r="H54" s="137"/>
      <c r="I54" s="137"/>
      <c r="J54" s="137"/>
      <c r="K54" s="137"/>
      <c r="L54" s="138"/>
    </row>
    <row r="55" spans="1:12" x14ac:dyDescent="0.25">
      <c r="A55" s="136"/>
      <c r="B55" s="137"/>
      <c r="C55" s="137"/>
      <c r="D55" s="137"/>
      <c r="E55" s="137"/>
      <c r="F55" s="137"/>
      <c r="G55" s="137"/>
      <c r="H55" s="137"/>
      <c r="I55" s="137"/>
      <c r="J55" s="137"/>
      <c r="K55" s="137"/>
      <c r="L55" s="138"/>
    </row>
    <row r="56" spans="1:12" x14ac:dyDescent="0.25">
      <c r="A56" s="136"/>
      <c r="B56" s="137"/>
      <c r="C56" s="137"/>
      <c r="D56" s="137"/>
      <c r="E56" s="137"/>
      <c r="F56" s="137"/>
      <c r="G56" s="137"/>
      <c r="H56" s="137"/>
      <c r="I56" s="137"/>
      <c r="J56" s="137"/>
      <c r="K56" s="137"/>
      <c r="L56" s="138"/>
    </row>
    <row r="57" spans="1:12" x14ac:dyDescent="0.25">
      <c r="A57" s="136"/>
      <c r="B57" s="137"/>
      <c r="C57" s="137"/>
      <c r="D57" s="137"/>
      <c r="E57" s="137"/>
      <c r="F57" s="137"/>
      <c r="G57" s="137"/>
      <c r="H57" s="137"/>
      <c r="I57" s="137"/>
      <c r="J57" s="137"/>
      <c r="K57" s="137"/>
      <c r="L57" s="138"/>
    </row>
    <row r="58" spans="1:12" x14ac:dyDescent="0.25">
      <c r="A58" s="136"/>
      <c r="B58" s="137"/>
      <c r="C58" s="137"/>
      <c r="D58" s="137"/>
      <c r="E58" s="137"/>
      <c r="F58" s="137"/>
      <c r="G58" s="137"/>
      <c r="H58" s="137"/>
      <c r="I58" s="137"/>
      <c r="J58" s="137"/>
      <c r="K58" s="137"/>
      <c r="L58" s="138"/>
    </row>
    <row r="59" spans="1:12" ht="15.75" thickBot="1" x14ac:dyDescent="0.3">
      <c r="A59" s="139"/>
      <c r="B59" s="140"/>
      <c r="C59" s="140"/>
      <c r="D59" s="140"/>
      <c r="E59" s="140"/>
      <c r="F59" s="140"/>
      <c r="G59" s="140"/>
      <c r="H59" s="140"/>
      <c r="I59" s="140"/>
      <c r="J59" s="140"/>
      <c r="K59" s="140"/>
      <c r="L59" s="141"/>
    </row>
  </sheetData>
  <sheetProtection sheet="1" formatCells="0" formatRows="0" insertColumns="0" insertRows="0"/>
  <mergeCells count="17">
    <mergeCell ref="A9:L9"/>
    <mergeCell ref="A13:L13"/>
    <mergeCell ref="A12:L12"/>
    <mergeCell ref="A11:L11"/>
    <mergeCell ref="A16:L16"/>
    <mergeCell ref="A14:L14"/>
    <mergeCell ref="A2:C2"/>
    <mergeCell ref="A8:L8"/>
    <mergeCell ref="A7:L7"/>
    <mergeCell ref="A6:L6"/>
    <mergeCell ref="A5:L5"/>
    <mergeCell ref="A4:L4"/>
    <mergeCell ref="A48:L59"/>
    <mergeCell ref="A47:L47"/>
    <mergeCell ref="A45:L46"/>
    <mergeCell ref="A36:L36"/>
    <mergeCell ref="A10:L10"/>
  </mergeCells>
  <conditionalFormatting sqref="F17:F18 F20:F35 F37:F44">
    <cfRule type="cellIs" dxfId="4" priority="9" operator="lessThan">
      <formula>0</formula>
    </cfRule>
  </conditionalFormatting>
  <conditionalFormatting sqref="F19">
    <cfRule type="cellIs" dxfId="3" priority="6" operator="lessThan">
      <formula>0</formula>
    </cfRule>
  </conditionalFormatting>
  <dataValidations disablePrompts="1"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5"/>
  <sheetViews>
    <sheetView showGridLines="0" showRuler="0" topLeftCell="A13" zoomScaleNormal="100" workbookViewId="0">
      <selection activeCell="A31" sqref="A31:L45"/>
    </sheetView>
  </sheetViews>
  <sheetFormatPr defaultColWidth="8.85546875" defaultRowHeight="15" x14ac:dyDescent="0.25"/>
  <cols>
    <col min="1" max="1" width="21.42578125" style="40" customWidth="1"/>
    <col min="2" max="2" width="9" style="40" customWidth="1"/>
    <col min="3" max="3" width="7.7109375" style="40" customWidth="1"/>
    <col min="4" max="4" width="9.140625" style="40" customWidth="1"/>
    <col min="5" max="5" width="7.140625" style="40" bestFit="1" customWidth="1"/>
    <col min="6" max="6" width="9" style="40" customWidth="1"/>
    <col min="7" max="7" width="5.42578125" style="40" customWidth="1"/>
    <col min="8" max="8" width="11.28515625" style="40" customWidth="1"/>
    <col min="9" max="9" width="13" style="40" customWidth="1"/>
    <col min="10" max="10" width="7.5703125" style="40" customWidth="1"/>
    <col min="11" max="11" width="10.7109375" style="40" bestFit="1" customWidth="1"/>
    <col min="12" max="12" width="10.7109375" style="40" customWidth="1"/>
    <col min="13" max="16384" width="8.85546875" style="40"/>
  </cols>
  <sheetData>
    <row r="1" spans="1:13" s="13" customFormat="1" ht="20.100000000000001" customHeight="1" x14ac:dyDescent="0.25">
      <c r="A1" s="23" t="s">
        <v>9</v>
      </c>
      <c r="B1" s="24"/>
      <c r="C1" s="25"/>
    </row>
    <row r="2" spans="1:13" ht="15" customHeight="1" thickBot="1" x14ac:dyDescent="0.3">
      <c r="A2" s="157" t="s">
        <v>99</v>
      </c>
      <c r="B2" s="158"/>
      <c r="C2" s="159"/>
    </row>
    <row r="3" spans="1:13" ht="30" customHeight="1" thickBot="1" x14ac:dyDescent="0.35">
      <c r="A3" s="21"/>
      <c r="B3" s="65" t="s">
        <v>25</v>
      </c>
      <c r="C3" s="3"/>
    </row>
    <row r="4" spans="1:13" ht="51.75" customHeight="1" thickBot="1" x14ac:dyDescent="0.3">
      <c r="A4" s="166" t="s">
        <v>53</v>
      </c>
      <c r="B4" s="167"/>
      <c r="C4" s="167"/>
      <c r="D4" s="167"/>
      <c r="E4" s="167"/>
      <c r="F4" s="167"/>
      <c r="G4" s="167"/>
      <c r="H4" s="167"/>
      <c r="I4" s="167"/>
      <c r="J4" s="167"/>
      <c r="K4" s="167"/>
      <c r="L4" s="168"/>
    </row>
    <row r="5" spans="1:13" ht="20.100000000000001" customHeight="1" thickBot="1" x14ac:dyDescent="0.3">
      <c r="A5" s="169" t="s">
        <v>40</v>
      </c>
      <c r="B5" s="170"/>
      <c r="C5" s="170"/>
      <c r="D5" s="170"/>
      <c r="E5" s="170"/>
      <c r="F5" s="170"/>
      <c r="G5" s="170"/>
      <c r="H5" s="170"/>
      <c r="I5" s="170"/>
      <c r="J5" s="170"/>
      <c r="K5" s="170"/>
      <c r="L5" s="171"/>
    </row>
    <row r="6" spans="1:13" ht="20.100000000000001" customHeight="1" thickBot="1" x14ac:dyDescent="0.3">
      <c r="A6" s="190" t="s">
        <v>41</v>
      </c>
      <c r="B6" s="191"/>
      <c r="C6" s="191"/>
      <c r="D6" s="191"/>
      <c r="E6" s="191"/>
      <c r="F6" s="191"/>
      <c r="G6" s="191"/>
      <c r="H6" s="191"/>
      <c r="I6" s="191"/>
      <c r="J6" s="191"/>
      <c r="K6" s="191"/>
      <c r="L6" s="192"/>
    </row>
    <row r="7" spans="1:13" s="13" customFormat="1" ht="87.75" customHeight="1" thickBot="1" x14ac:dyDescent="0.3">
      <c r="A7" s="163" t="s">
        <v>61</v>
      </c>
      <c r="B7" s="164"/>
      <c r="C7" s="164"/>
      <c r="D7" s="164"/>
      <c r="E7" s="164"/>
      <c r="F7" s="164"/>
      <c r="G7" s="164"/>
      <c r="H7" s="164"/>
      <c r="I7" s="164"/>
      <c r="J7" s="164"/>
      <c r="K7" s="164"/>
      <c r="L7" s="165"/>
      <c r="M7" s="20"/>
    </row>
    <row r="8" spans="1:13" ht="45" customHeight="1" thickBot="1" x14ac:dyDescent="0.3">
      <c r="A8" s="160" t="s">
        <v>48</v>
      </c>
      <c r="B8" s="161"/>
      <c r="C8" s="161"/>
      <c r="D8" s="161"/>
      <c r="E8" s="161"/>
      <c r="F8" s="161"/>
      <c r="G8" s="161"/>
      <c r="H8" s="161"/>
      <c r="I8" s="161"/>
      <c r="J8" s="161"/>
      <c r="K8" s="161"/>
      <c r="L8" s="162"/>
      <c r="M8" s="20"/>
    </row>
    <row r="9" spans="1:13" s="13" customFormat="1" ht="75.75" customHeight="1" thickBot="1" x14ac:dyDescent="0.3">
      <c r="A9" s="172" t="s">
        <v>63</v>
      </c>
      <c r="B9" s="173"/>
      <c r="C9" s="173"/>
      <c r="D9" s="173"/>
      <c r="E9" s="173"/>
      <c r="F9" s="173"/>
      <c r="G9" s="173"/>
      <c r="H9" s="173"/>
      <c r="I9" s="173"/>
      <c r="J9" s="173"/>
      <c r="K9" s="173"/>
      <c r="L9" s="174"/>
      <c r="M9" s="20"/>
    </row>
    <row r="10" spans="1:13" ht="15" customHeight="1" thickBot="1" x14ac:dyDescent="0.3">
      <c r="A10" s="154" t="s">
        <v>18</v>
      </c>
      <c r="B10" s="155"/>
      <c r="C10" s="155"/>
      <c r="D10" s="155"/>
      <c r="E10" s="155"/>
      <c r="F10" s="155"/>
      <c r="G10" s="155"/>
      <c r="H10" s="155"/>
      <c r="I10" s="155"/>
      <c r="J10" s="155"/>
      <c r="K10" s="155"/>
      <c r="L10" s="156"/>
      <c r="M10" s="20"/>
    </row>
    <row r="11" spans="1:13" ht="15" customHeight="1" thickBot="1" x14ac:dyDescent="0.3">
      <c r="A11" s="181" t="s">
        <v>17</v>
      </c>
      <c r="B11" s="182"/>
      <c r="C11" s="182"/>
      <c r="D11" s="182"/>
      <c r="E11" s="182"/>
      <c r="F11" s="182"/>
      <c r="G11" s="182"/>
      <c r="H11" s="182"/>
      <c r="I11" s="182"/>
      <c r="J11" s="182"/>
      <c r="K11" s="182"/>
      <c r="L11" s="183"/>
      <c r="M11" s="20"/>
    </row>
    <row r="12" spans="1:13" ht="79.5" customHeight="1" thickBot="1" x14ac:dyDescent="0.3">
      <c r="A12" s="178" t="s">
        <v>66</v>
      </c>
      <c r="B12" s="179"/>
      <c r="C12" s="179"/>
      <c r="D12" s="179"/>
      <c r="E12" s="179"/>
      <c r="F12" s="179"/>
      <c r="G12" s="179"/>
      <c r="H12" s="179"/>
      <c r="I12" s="179"/>
      <c r="J12" s="179"/>
      <c r="K12" s="179"/>
      <c r="L12" s="180"/>
      <c r="M12" s="20"/>
    </row>
    <row r="13" spans="1:13" ht="15.75" customHeight="1" thickBot="1" x14ac:dyDescent="0.3">
      <c r="A13" s="175" t="s">
        <v>52</v>
      </c>
      <c r="B13" s="176"/>
      <c r="C13" s="176"/>
      <c r="D13" s="176"/>
      <c r="E13" s="176"/>
      <c r="F13" s="176"/>
      <c r="G13" s="176"/>
      <c r="H13" s="176"/>
      <c r="I13" s="176"/>
      <c r="J13" s="176"/>
      <c r="K13" s="176"/>
      <c r="L13" s="177"/>
    </row>
    <row r="14" spans="1:13" ht="16.5" customHeight="1" thickBot="1" x14ac:dyDescent="0.3">
      <c r="A14" s="202" t="s">
        <v>29</v>
      </c>
      <c r="B14" s="203"/>
      <c r="C14" s="203"/>
      <c r="D14" s="203"/>
      <c r="E14" s="203"/>
      <c r="F14" s="203"/>
      <c r="G14" s="203"/>
      <c r="H14" s="203"/>
      <c r="I14" s="203"/>
      <c r="J14" s="203"/>
      <c r="K14" s="203"/>
      <c r="L14" s="204"/>
    </row>
    <row r="15" spans="1:13" ht="124.5" thickBot="1" x14ac:dyDescent="0.3">
      <c r="A15" s="54" t="s">
        <v>8</v>
      </c>
      <c r="B15" s="55" t="s">
        <v>19</v>
      </c>
      <c r="C15" s="56" t="s">
        <v>20</v>
      </c>
      <c r="D15" s="57" t="s">
        <v>21</v>
      </c>
      <c r="E15" s="58" t="s">
        <v>60</v>
      </c>
      <c r="F15" s="59" t="s">
        <v>14</v>
      </c>
      <c r="G15" s="60" t="s">
        <v>69</v>
      </c>
      <c r="H15" s="61" t="s">
        <v>15</v>
      </c>
      <c r="I15" s="62" t="s">
        <v>16</v>
      </c>
      <c r="J15" s="83" t="s">
        <v>37</v>
      </c>
      <c r="K15" s="63" t="s">
        <v>36</v>
      </c>
      <c r="L15" s="64" t="s">
        <v>30</v>
      </c>
    </row>
    <row r="16" spans="1:13" x14ac:dyDescent="0.25">
      <c r="A16" s="205" t="s">
        <v>6</v>
      </c>
      <c r="B16" s="206"/>
      <c r="C16" s="206"/>
      <c r="D16" s="206"/>
      <c r="E16" s="206"/>
      <c r="F16" s="206"/>
      <c r="G16" s="206"/>
      <c r="H16" s="206"/>
      <c r="I16" s="206"/>
      <c r="J16" s="206"/>
      <c r="K16" s="206"/>
      <c r="L16" s="207"/>
    </row>
    <row r="17" spans="1:12" x14ac:dyDescent="0.25">
      <c r="A17" s="125" t="s">
        <v>73</v>
      </c>
      <c r="B17" s="28">
        <v>7087.25</v>
      </c>
      <c r="C17" s="29">
        <v>7104</v>
      </c>
      <c r="D17" s="67">
        <f t="shared" ref="D17:D27" si="0">B17/C17</f>
        <v>0.99764217342342343</v>
      </c>
      <c r="E17" s="32">
        <v>0.45</v>
      </c>
      <c r="F17" s="66">
        <f>D17-E22</f>
        <v>0.99764217342342343</v>
      </c>
      <c r="G17" s="33"/>
      <c r="H17" s="34"/>
      <c r="I17" s="35"/>
      <c r="J17" s="82"/>
      <c r="K17" s="36"/>
      <c r="L17" s="37">
        <v>44309</v>
      </c>
    </row>
    <row r="18" spans="1:12" s="20" customFormat="1" ht="30" x14ac:dyDescent="0.25">
      <c r="A18" s="125" t="s">
        <v>117</v>
      </c>
      <c r="B18" s="115">
        <v>3936</v>
      </c>
      <c r="C18" s="116">
        <v>8760</v>
      </c>
      <c r="D18" s="117">
        <f t="shared" si="0"/>
        <v>0.44931506849315067</v>
      </c>
      <c r="E18" s="118">
        <v>0.3</v>
      </c>
      <c r="F18" s="105">
        <f t="shared" ref="F18:F27" si="1">D18-E18</f>
        <v>0.14931506849315068</v>
      </c>
      <c r="G18" s="119"/>
      <c r="H18" s="120"/>
      <c r="I18" s="121" t="s">
        <v>153</v>
      </c>
      <c r="J18" s="122"/>
      <c r="K18" s="123"/>
      <c r="L18" s="124"/>
    </row>
    <row r="19" spans="1:12" x14ac:dyDescent="0.25">
      <c r="A19" s="125" t="s">
        <v>74</v>
      </c>
      <c r="B19" s="28">
        <v>0</v>
      </c>
      <c r="C19" s="29">
        <v>8760</v>
      </c>
      <c r="D19" s="67">
        <f t="shared" si="0"/>
        <v>0</v>
      </c>
      <c r="E19" s="32">
        <v>0</v>
      </c>
      <c r="F19" s="66">
        <f t="shared" si="1"/>
        <v>0</v>
      </c>
      <c r="G19" s="33"/>
      <c r="H19" s="34" t="s">
        <v>109</v>
      </c>
      <c r="I19" s="35"/>
      <c r="J19" s="82"/>
      <c r="K19" s="36"/>
      <c r="L19" s="37"/>
    </row>
    <row r="20" spans="1:12" x14ac:dyDescent="0.25">
      <c r="A20" s="125" t="s">
        <v>121</v>
      </c>
      <c r="B20" s="28">
        <v>4901</v>
      </c>
      <c r="C20" s="29">
        <v>8760</v>
      </c>
      <c r="D20" s="67">
        <f t="shared" si="0"/>
        <v>0.5594748858447488</v>
      </c>
      <c r="E20" s="32">
        <v>0.45</v>
      </c>
      <c r="F20" s="66">
        <f t="shared" si="1"/>
        <v>0.10947488584474879</v>
      </c>
      <c r="G20" s="33"/>
      <c r="H20" s="34"/>
      <c r="I20" s="35"/>
      <c r="J20" s="82"/>
      <c r="K20" s="36"/>
      <c r="L20" s="37"/>
    </row>
    <row r="21" spans="1:12" x14ac:dyDescent="0.25">
      <c r="A21" s="125" t="s">
        <v>75</v>
      </c>
      <c r="B21" s="28">
        <v>0</v>
      </c>
      <c r="C21" s="29">
        <v>8760</v>
      </c>
      <c r="D21" s="67">
        <f t="shared" si="0"/>
        <v>0</v>
      </c>
      <c r="E21" s="32">
        <v>0</v>
      </c>
      <c r="F21" s="66">
        <f t="shared" si="1"/>
        <v>0</v>
      </c>
      <c r="G21" s="33"/>
      <c r="H21" s="34" t="s">
        <v>110</v>
      </c>
      <c r="I21" s="35"/>
      <c r="J21" s="82"/>
      <c r="K21" s="38"/>
      <c r="L21" s="37"/>
    </row>
    <row r="22" spans="1:12" x14ac:dyDescent="0.25">
      <c r="A22" s="125" t="s">
        <v>76</v>
      </c>
      <c r="B22" s="28">
        <v>0</v>
      </c>
      <c r="C22" s="29">
        <v>8760</v>
      </c>
      <c r="D22" s="67">
        <f t="shared" si="0"/>
        <v>0</v>
      </c>
      <c r="E22" s="32">
        <v>0</v>
      </c>
      <c r="F22" s="66">
        <f t="shared" si="1"/>
        <v>0</v>
      </c>
      <c r="G22" s="33"/>
      <c r="H22" s="34" t="s">
        <v>111</v>
      </c>
      <c r="I22" s="35"/>
      <c r="J22" s="82"/>
      <c r="K22" s="38"/>
      <c r="L22" s="39"/>
    </row>
    <row r="23" spans="1:12" x14ac:dyDescent="0.25">
      <c r="A23" s="125" t="s">
        <v>77</v>
      </c>
      <c r="B23" s="28">
        <v>0</v>
      </c>
      <c r="C23" s="29">
        <v>8760</v>
      </c>
      <c r="D23" s="67">
        <f t="shared" si="0"/>
        <v>0</v>
      </c>
      <c r="E23" s="32">
        <v>0</v>
      </c>
      <c r="F23" s="66">
        <f t="shared" si="1"/>
        <v>0</v>
      </c>
      <c r="G23" s="33"/>
      <c r="H23" s="34" t="s">
        <v>112</v>
      </c>
      <c r="I23" s="35"/>
      <c r="J23" s="82"/>
      <c r="K23" s="38"/>
      <c r="L23" s="39"/>
    </row>
    <row r="24" spans="1:12" x14ac:dyDescent="0.25">
      <c r="A24" s="125" t="s">
        <v>78</v>
      </c>
      <c r="B24" s="28">
        <v>0</v>
      </c>
      <c r="C24" s="29">
        <v>8760</v>
      </c>
      <c r="D24" s="67">
        <f t="shared" si="0"/>
        <v>0</v>
      </c>
      <c r="E24" s="32">
        <v>0</v>
      </c>
      <c r="F24" s="66">
        <f t="shared" si="1"/>
        <v>0</v>
      </c>
      <c r="G24" s="33"/>
      <c r="H24" s="34" t="s">
        <v>113</v>
      </c>
      <c r="I24" s="35"/>
      <c r="J24" s="82"/>
      <c r="K24" s="38"/>
      <c r="L24" s="39"/>
    </row>
    <row r="25" spans="1:12" x14ac:dyDescent="0.25">
      <c r="A25" s="125" t="s">
        <v>79</v>
      </c>
      <c r="B25" s="28">
        <v>0</v>
      </c>
      <c r="C25" s="29">
        <v>8760</v>
      </c>
      <c r="D25" s="67">
        <f t="shared" si="0"/>
        <v>0</v>
      </c>
      <c r="E25" s="32">
        <v>0</v>
      </c>
      <c r="F25" s="66">
        <f t="shared" si="1"/>
        <v>0</v>
      </c>
      <c r="G25" s="33"/>
      <c r="H25" s="34" t="s">
        <v>114</v>
      </c>
      <c r="I25" s="35"/>
      <c r="J25" s="82"/>
      <c r="K25" s="38"/>
      <c r="L25" s="39"/>
    </row>
    <row r="26" spans="1:12" x14ac:dyDescent="0.25">
      <c r="A26" s="125" t="s">
        <v>80</v>
      </c>
      <c r="B26" s="30">
        <v>4292</v>
      </c>
      <c r="C26" s="29">
        <v>8760</v>
      </c>
      <c r="D26" s="67">
        <f t="shared" si="0"/>
        <v>0.4899543378995434</v>
      </c>
      <c r="E26" s="32">
        <v>0.45</v>
      </c>
      <c r="F26" s="66">
        <f t="shared" si="1"/>
        <v>3.9954337899543391E-2</v>
      </c>
      <c r="G26" s="33"/>
      <c r="H26" s="34"/>
      <c r="I26" s="35"/>
      <c r="J26" s="82"/>
      <c r="K26" s="38"/>
      <c r="L26" s="39"/>
    </row>
    <row r="27" spans="1:12" ht="15.75" thickBot="1" x14ac:dyDescent="0.3">
      <c r="A27" s="126" t="s">
        <v>122</v>
      </c>
      <c r="B27" s="30">
        <v>8760</v>
      </c>
      <c r="C27" s="29">
        <v>8760</v>
      </c>
      <c r="D27" s="67">
        <f t="shared" si="0"/>
        <v>1</v>
      </c>
      <c r="E27" s="32">
        <v>0.45</v>
      </c>
      <c r="F27" s="66">
        <f t="shared" si="1"/>
        <v>0.55000000000000004</v>
      </c>
      <c r="G27" s="33"/>
      <c r="H27" s="34"/>
      <c r="I27" s="35"/>
      <c r="J27" s="82"/>
      <c r="K27" s="36"/>
      <c r="L27" s="39"/>
    </row>
    <row r="28" spans="1:12" ht="30" customHeight="1" x14ac:dyDescent="0.25">
      <c r="A28" s="145" t="s">
        <v>70</v>
      </c>
      <c r="B28" s="146"/>
      <c r="C28" s="146"/>
      <c r="D28" s="146"/>
      <c r="E28" s="146"/>
      <c r="F28" s="146"/>
      <c r="G28" s="146"/>
      <c r="H28" s="146"/>
      <c r="I28" s="146"/>
      <c r="J28" s="146"/>
      <c r="K28" s="146"/>
      <c r="L28" s="147"/>
    </row>
    <row r="29" spans="1:12" ht="16.5" customHeight="1" x14ac:dyDescent="0.25">
      <c r="A29" s="148"/>
      <c r="B29" s="149"/>
      <c r="C29" s="149"/>
      <c r="D29" s="149"/>
      <c r="E29" s="149"/>
      <c r="F29" s="149"/>
      <c r="G29" s="149"/>
      <c r="H29" s="149"/>
      <c r="I29" s="149"/>
      <c r="J29" s="149"/>
      <c r="K29" s="149"/>
      <c r="L29" s="150"/>
    </row>
    <row r="30" spans="1:12" ht="15.75" thickBot="1" x14ac:dyDescent="0.3">
      <c r="A30" s="142" t="s">
        <v>34</v>
      </c>
      <c r="B30" s="143"/>
      <c r="C30" s="143"/>
      <c r="D30" s="143"/>
      <c r="E30" s="143"/>
      <c r="F30" s="143"/>
      <c r="G30" s="143"/>
      <c r="H30" s="143"/>
      <c r="I30" s="143"/>
      <c r="J30" s="143"/>
      <c r="K30" s="143"/>
      <c r="L30" s="144"/>
    </row>
    <row r="31" spans="1:12" x14ac:dyDescent="0.25">
      <c r="A31" s="193"/>
      <c r="B31" s="194"/>
      <c r="C31" s="194"/>
      <c r="D31" s="194"/>
      <c r="E31" s="194"/>
      <c r="F31" s="194"/>
      <c r="G31" s="194"/>
      <c r="H31" s="194"/>
      <c r="I31" s="194"/>
      <c r="J31" s="194"/>
      <c r="K31" s="194"/>
      <c r="L31" s="195"/>
    </row>
    <row r="32" spans="1:12" x14ac:dyDescent="0.25">
      <c r="A32" s="196"/>
      <c r="B32" s="197"/>
      <c r="C32" s="197"/>
      <c r="D32" s="197"/>
      <c r="E32" s="197"/>
      <c r="F32" s="197"/>
      <c r="G32" s="197"/>
      <c r="H32" s="197"/>
      <c r="I32" s="197"/>
      <c r="J32" s="197"/>
      <c r="K32" s="197"/>
      <c r="L32" s="198"/>
    </row>
    <row r="33" spans="1:12" x14ac:dyDescent="0.25">
      <c r="A33" s="196"/>
      <c r="B33" s="197"/>
      <c r="C33" s="197"/>
      <c r="D33" s="197"/>
      <c r="E33" s="197"/>
      <c r="F33" s="197"/>
      <c r="G33" s="197"/>
      <c r="H33" s="197"/>
      <c r="I33" s="197"/>
      <c r="J33" s="197"/>
      <c r="K33" s="197"/>
      <c r="L33" s="198"/>
    </row>
    <row r="34" spans="1:12" x14ac:dyDescent="0.25">
      <c r="A34" s="196"/>
      <c r="B34" s="197"/>
      <c r="C34" s="197"/>
      <c r="D34" s="197"/>
      <c r="E34" s="197"/>
      <c r="F34" s="197"/>
      <c r="G34" s="197"/>
      <c r="H34" s="197"/>
      <c r="I34" s="197"/>
      <c r="J34" s="197"/>
      <c r="K34" s="197"/>
      <c r="L34" s="198"/>
    </row>
    <row r="35" spans="1:12" x14ac:dyDescent="0.25">
      <c r="A35" s="196"/>
      <c r="B35" s="197"/>
      <c r="C35" s="197"/>
      <c r="D35" s="197"/>
      <c r="E35" s="197"/>
      <c r="F35" s="197"/>
      <c r="G35" s="197"/>
      <c r="H35" s="197"/>
      <c r="I35" s="197"/>
      <c r="J35" s="197"/>
      <c r="K35" s="197"/>
      <c r="L35" s="198"/>
    </row>
    <row r="36" spans="1:12" x14ac:dyDescent="0.25">
      <c r="A36" s="196"/>
      <c r="B36" s="197"/>
      <c r="C36" s="197"/>
      <c r="D36" s="197"/>
      <c r="E36" s="197"/>
      <c r="F36" s="197"/>
      <c r="G36" s="197"/>
      <c r="H36" s="197"/>
      <c r="I36" s="197"/>
      <c r="J36" s="197"/>
      <c r="K36" s="197"/>
      <c r="L36" s="198"/>
    </row>
    <row r="37" spans="1:12" x14ac:dyDescent="0.25">
      <c r="A37" s="196"/>
      <c r="B37" s="197"/>
      <c r="C37" s="197"/>
      <c r="D37" s="197"/>
      <c r="E37" s="197"/>
      <c r="F37" s="197"/>
      <c r="G37" s="197"/>
      <c r="H37" s="197"/>
      <c r="I37" s="197"/>
      <c r="J37" s="197"/>
      <c r="K37" s="197"/>
      <c r="L37" s="198"/>
    </row>
    <row r="38" spans="1:12" x14ac:dyDescent="0.25">
      <c r="A38" s="196"/>
      <c r="B38" s="197"/>
      <c r="C38" s="197"/>
      <c r="D38" s="197"/>
      <c r="E38" s="197"/>
      <c r="F38" s="197"/>
      <c r="G38" s="197"/>
      <c r="H38" s="197"/>
      <c r="I38" s="197"/>
      <c r="J38" s="197"/>
      <c r="K38" s="197"/>
      <c r="L38" s="198"/>
    </row>
    <row r="39" spans="1:12" x14ac:dyDescent="0.25">
      <c r="A39" s="196"/>
      <c r="B39" s="197"/>
      <c r="C39" s="197"/>
      <c r="D39" s="197"/>
      <c r="E39" s="197"/>
      <c r="F39" s="197"/>
      <c r="G39" s="197"/>
      <c r="H39" s="197"/>
      <c r="I39" s="197"/>
      <c r="J39" s="197"/>
      <c r="K39" s="197"/>
      <c r="L39" s="198"/>
    </row>
    <row r="40" spans="1:12" x14ac:dyDescent="0.25">
      <c r="A40" s="196"/>
      <c r="B40" s="197"/>
      <c r="C40" s="197"/>
      <c r="D40" s="197"/>
      <c r="E40" s="197"/>
      <c r="F40" s="197"/>
      <c r="G40" s="197"/>
      <c r="H40" s="197"/>
      <c r="I40" s="197"/>
      <c r="J40" s="197"/>
      <c r="K40" s="197"/>
      <c r="L40" s="198"/>
    </row>
    <row r="41" spans="1:12" x14ac:dyDescent="0.25">
      <c r="A41" s="196"/>
      <c r="B41" s="197"/>
      <c r="C41" s="197"/>
      <c r="D41" s="197"/>
      <c r="E41" s="197"/>
      <c r="F41" s="197"/>
      <c r="G41" s="197"/>
      <c r="H41" s="197"/>
      <c r="I41" s="197"/>
      <c r="J41" s="197"/>
      <c r="K41" s="197"/>
      <c r="L41" s="198"/>
    </row>
    <row r="42" spans="1:12" x14ac:dyDescent="0.25">
      <c r="A42" s="196"/>
      <c r="B42" s="197"/>
      <c r="C42" s="197"/>
      <c r="D42" s="197"/>
      <c r="E42" s="197"/>
      <c r="F42" s="197"/>
      <c r="G42" s="197"/>
      <c r="H42" s="197"/>
      <c r="I42" s="197"/>
      <c r="J42" s="197"/>
      <c r="K42" s="197"/>
      <c r="L42" s="198"/>
    </row>
    <row r="43" spans="1:12" x14ac:dyDescent="0.25">
      <c r="A43" s="196"/>
      <c r="B43" s="197"/>
      <c r="C43" s="197"/>
      <c r="D43" s="197"/>
      <c r="E43" s="197"/>
      <c r="F43" s="197"/>
      <c r="G43" s="197"/>
      <c r="H43" s="197"/>
      <c r="I43" s="197"/>
      <c r="J43" s="197"/>
      <c r="K43" s="197"/>
      <c r="L43" s="198"/>
    </row>
    <row r="44" spans="1:12" x14ac:dyDescent="0.25">
      <c r="A44" s="196"/>
      <c r="B44" s="197"/>
      <c r="C44" s="197"/>
      <c r="D44" s="197"/>
      <c r="E44" s="197"/>
      <c r="F44" s="197"/>
      <c r="G44" s="197"/>
      <c r="H44" s="197"/>
      <c r="I44" s="197"/>
      <c r="J44" s="197"/>
      <c r="K44" s="197"/>
      <c r="L44" s="198"/>
    </row>
    <row r="45" spans="1:12" ht="15.75" thickBot="1" x14ac:dyDescent="0.3">
      <c r="A45" s="199"/>
      <c r="B45" s="200"/>
      <c r="C45" s="200"/>
      <c r="D45" s="200"/>
      <c r="E45" s="200"/>
      <c r="F45" s="200"/>
      <c r="G45" s="200"/>
      <c r="H45" s="200"/>
      <c r="I45" s="200"/>
      <c r="J45" s="200"/>
      <c r="K45" s="200"/>
      <c r="L45" s="201"/>
    </row>
  </sheetData>
  <sheetProtection formatCells="0" formatRows="0" insertColumns="0" insertRows="0"/>
  <mergeCells count="16">
    <mergeCell ref="A31:L45"/>
    <mergeCell ref="A30:L30"/>
    <mergeCell ref="A28:L29"/>
    <mergeCell ref="A9:L9"/>
    <mergeCell ref="A14:L14"/>
    <mergeCell ref="A13:L13"/>
    <mergeCell ref="A12:L12"/>
    <mergeCell ref="A11:L11"/>
    <mergeCell ref="A10:L10"/>
    <mergeCell ref="A16:L16"/>
    <mergeCell ref="A2:C2"/>
    <mergeCell ref="A8:L8"/>
    <mergeCell ref="A7:L7"/>
    <mergeCell ref="A6:L6"/>
    <mergeCell ref="A5:L5"/>
    <mergeCell ref="A4:L4"/>
  </mergeCells>
  <conditionalFormatting sqref="F17:F18 F27">
    <cfRule type="cellIs" dxfId="2" priority="4" operator="lessThan">
      <formula>0</formula>
    </cfRule>
  </conditionalFormatting>
  <conditionalFormatting sqref="F19:F26">
    <cfRule type="cellIs" dxfId="1" priority="1"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1"/>
  <sheetViews>
    <sheetView showGridLines="0" showRuler="0" topLeftCell="A16" zoomScaleNormal="100" workbookViewId="0">
      <selection activeCell="A36" sqref="A36:N51"/>
    </sheetView>
  </sheetViews>
  <sheetFormatPr defaultColWidth="8.85546875" defaultRowHeight="15" x14ac:dyDescent="0.25"/>
  <cols>
    <col min="1" max="1" width="30.42578125" style="40" customWidth="1"/>
    <col min="2" max="2" width="9.7109375" style="40" customWidth="1"/>
    <col min="3" max="3" width="43.5703125" style="40" customWidth="1"/>
    <col min="4" max="4" width="9" style="40" customWidth="1"/>
    <col min="5" max="5" width="7.7109375" style="40" customWidth="1"/>
    <col min="6" max="6" width="8.5703125" style="40" customWidth="1"/>
    <col min="7" max="7" width="8.7109375" style="40" bestFit="1" customWidth="1"/>
    <col min="8" max="8" width="7.7109375" style="40" customWidth="1"/>
    <col min="9" max="9" width="6.28515625" style="40" customWidth="1"/>
    <col min="10" max="10" width="13.42578125" style="40" customWidth="1"/>
    <col min="11" max="11" width="13" style="40" customWidth="1"/>
    <col min="12" max="12" width="7.140625" style="40" customWidth="1"/>
    <col min="13" max="13" width="10.7109375" style="40" bestFit="1" customWidth="1"/>
    <col min="14" max="14" width="10.7109375" style="40" customWidth="1"/>
    <col min="15" max="16384" width="8.85546875" style="40"/>
  </cols>
  <sheetData>
    <row r="1" spans="1:16" s="13" customFormat="1" ht="20.100000000000001" customHeight="1" x14ac:dyDescent="0.25">
      <c r="A1" s="23" t="s">
        <v>9</v>
      </c>
      <c r="B1" s="24"/>
      <c r="C1" s="24"/>
      <c r="D1" s="24"/>
      <c r="E1" s="25"/>
    </row>
    <row r="2" spans="1:16" ht="15" customHeight="1" thickBot="1" x14ac:dyDescent="0.3">
      <c r="A2" s="157" t="s">
        <v>99</v>
      </c>
      <c r="B2" s="208"/>
      <c r="C2" s="208"/>
      <c r="D2" s="158"/>
      <c r="E2" s="159"/>
    </row>
    <row r="3" spans="1:16" ht="30" customHeight="1" thickBot="1" x14ac:dyDescent="0.35">
      <c r="A3" s="21"/>
      <c r="B3" s="21"/>
      <c r="C3" s="21"/>
      <c r="D3" s="65" t="s">
        <v>26</v>
      </c>
      <c r="E3" s="3"/>
    </row>
    <row r="4" spans="1:16" ht="53.25" customHeight="1" thickBot="1" x14ac:dyDescent="0.3">
      <c r="A4" s="209" t="s">
        <v>54</v>
      </c>
      <c r="B4" s="210"/>
      <c r="C4" s="210"/>
      <c r="D4" s="210"/>
      <c r="E4" s="210"/>
      <c r="F4" s="210"/>
      <c r="G4" s="210"/>
      <c r="H4" s="210"/>
      <c r="I4" s="210"/>
      <c r="J4" s="210"/>
      <c r="K4" s="210"/>
      <c r="L4" s="210"/>
      <c r="M4" s="210"/>
      <c r="N4" s="211"/>
    </row>
    <row r="5" spans="1:16" ht="15.75" thickBot="1" x14ac:dyDescent="0.3">
      <c r="A5" s="209" t="s">
        <v>55</v>
      </c>
      <c r="B5" s="210"/>
      <c r="C5" s="210"/>
      <c r="D5" s="210"/>
      <c r="E5" s="210"/>
      <c r="F5" s="210"/>
      <c r="G5" s="210"/>
      <c r="H5" s="210"/>
      <c r="I5" s="210"/>
      <c r="J5" s="210"/>
      <c r="K5" s="210"/>
      <c r="L5" s="210"/>
      <c r="M5" s="210"/>
      <c r="N5" s="211"/>
    </row>
    <row r="6" spans="1:16" ht="30" customHeight="1" thickBot="1" x14ac:dyDescent="0.3">
      <c r="A6" s="166" t="s">
        <v>53</v>
      </c>
      <c r="B6" s="167"/>
      <c r="C6" s="167"/>
      <c r="D6" s="167"/>
      <c r="E6" s="167"/>
      <c r="F6" s="167"/>
      <c r="G6" s="167"/>
      <c r="H6" s="167"/>
      <c r="I6" s="167"/>
      <c r="J6" s="167"/>
      <c r="K6" s="167"/>
      <c r="L6" s="167"/>
      <c r="M6" s="167"/>
      <c r="N6" s="168"/>
    </row>
    <row r="7" spans="1:16" ht="20.100000000000001" customHeight="1" thickBot="1" x14ac:dyDescent="0.3">
      <c r="A7" s="169" t="s">
        <v>59</v>
      </c>
      <c r="B7" s="170"/>
      <c r="C7" s="170"/>
      <c r="D7" s="170"/>
      <c r="E7" s="170"/>
      <c r="F7" s="170"/>
      <c r="G7" s="170"/>
      <c r="H7" s="170"/>
      <c r="I7" s="170"/>
      <c r="J7" s="170"/>
      <c r="K7" s="170"/>
      <c r="L7" s="170"/>
      <c r="M7" s="170"/>
      <c r="N7" s="171"/>
    </row>
    <row r="8" spans="1:16" ht="20.100000000000001" customHeight="1" thickBot="1" x14ac:dyDescent="0.3">
      <c r="A8" s="190" t="s">
        <v>41</v>
      </c>
      <c r="B8" s="191"/>
      <c r="C8" s="191"/>
      <c r="D8" s="191"/>
      <c r="E8" s="191"/>
      <c r="F8" s="191"/>
      <c r="G8" s="191"/>
      <c r="H8" s="191"/>
      <c r="I8" s="191"/>
      <c r="J8" s="191"/>
      <c r="K8" s="191"/>
      <c r="L8" s="191"/>
      <c r="M8" s="191"/>
      <c r="N8" s="192"/>
    </row>
    <row r="9" spans="1:16" s="13" customFormat="1" ht="66" customHeight="1" thickBot="1" x14ac:dyDescent="0.3">
      <c r="A9" s="163" t="s">
        <v>61</v>
      </c>
      <c r="B9" s="164"/>
      <c r="C9" s="164"/>
      <c r="D9" s="164"/>
      <c r="E9" s="164"/>
      <c r="F9" s="164"/>
      <c r="G9" s="164"/>
      <c r="H9" s="164"/>
      <c r="I9" s="164"/>
      <c r="J9" s="164"/>
      <c r="K9" s="164"/>
      <c r="L9" s="164"/>
      <c r="M9" s="164"/>
      <c r="N9" s="165"/>
      <c r="O9" s="40"/>
      <c r="P9" s="40"/>
    </row>
    <row r="10" spans="1:16" ht="32.25" customHeight="1" thickBot="1" x14ac:dyDescent="0.3">
      <c r="A10" s="160" t="s">
        <v>48</v>
      </c>
      <c r="B10" s="161"/>
      <c r="C10" s="161"/>
      <c r="D10" s="161"/>
      <c r="E10" s="161"/>
      <c r="F10" s="161"/>
      <c r="G10" s="161"/>
      <c r="H10" s="161"/>
      <c r="I10" s="161"/>
      <c r="J10" s="161"/>
      <c r="K10" s="161"/>
      <c r="L10" s="161"/>
      <c r="M10" s="161"/>
      <c r="N10" s="162"/>
    </row>
    <row r="11" spans="1:16" s="13" customFormat="1" ht="54" customHeight="1" thickBot="1" x14ac:dyDescent="0.3">
      <c r="A11" s="172" t="s">
        <v>64</v>
      </c>
      <c r="B11" s="173"/>
      <c r="C11" s="173"/>
      <c r="D11" s="173"/>
      <c r="E11" s="173"/>
      <c r="F11" s="173"/>
      <c r="G11" s="173"/>
      <c r="H11" s="173"/>
      <c r="I11" s="173"/>
      <c r="J11" s="173"/>
      <c r="K11" s="173"/>
      <c r="L11" s="173"/>
      <c r="M11" s="173"/>
      <c r="N11" s="174"/>
      <c r="O11" s="40"/>
      <c r="P11" s="40"/>
    </row>
    <row r="12" spans="1:16" ht="15" customHeight="1" thickBot="1" x14ac:dyDescent="0.3">
      <c r="A12" s="154" t="s">
        <v>18</v>
      </c>
      <c r="B12" s="155"/>
      <c r="C12" s="155"/>
      <c r="D12" s="155"/>
      <c r="E12" s="155"/>
      <c r="F12" s="155"/>
      <c r="G12" s="155"/>
      <c r="H12" s="155"/>
      <c r="I12" s="155"/>
      <c r="J12" s="155"/>
      <c r="K12" s="155"/>
      <c r="L12" s="155"/>
      <c r="M12" s="155"/>
      <c r="N12" s="156"/>
    </row>
    <row r="13" spans="1:16" ht="15" customHeight="1" thickBot="1" x14ac:dyDescent="0.3">
      <c r="A13" s="181" t="s">
        <v>17</v>
      </c>
      <c r="B13" s="182"/>
      <c r="C13" s="182"/>
      <c r="D13" s="182"/>
      <c r="E13" s="182"/>
      <c r="F13" s="182"/>
      <c r="G13" s="182"/>
      <c r="H13" s="182"/>
      <c r="I13" s="182"/>
      <c r="J13" s="182"/>
      <c r="K13" s="182"/>
      <c r="L13" s="182"/>
      <c r="M13" s="182"/>
      <c r="N13" s="183"/>
    </row>
    <row r="14" spans="1:16" ht="49.5" customHeight="1" thickBot="1" x14ac:dyDescent="0.3">
      <c r="A14" s="178" t="s">
        <v>67</v>
      </c>
      <c r="B14" s="179"/>
      <c r="C14" s="179"/>
      <c r="D14" s="179"/>
      <c r="E14" s="179"/>
      <c r="F14" s="179"/>
      <c r="G14" s="179"/>
      <c r="H14" s="179"/>
      <c r="I14" s="179"/>
      <c r="J14" s="179"/>
      <c r="K14" s="179"/>
      <c r="L14" s="179"/>
      <c r="M14" s="179"/>
      <c r="N14" s="180"/>
    </row>
    <row r="15" spans="1:16" ht="19.5" customHeight="1" thickBot="1" x14ac:dyDescent="0.3">
      <c r="A15" s="175" t="s">
        <v>52</v>
      </c>
      <c r="B15" s="176"/>
      <c r="C15" s="176"/>
      <c r="D15" s="176"/>
      <c r="E15" s="176"/>
      <c r="F15" s="176"/>
      <c r="G15" s="176"/>
      <c r="H15" s="176"/>
      <c r="I15" s="176"/>
      <c r="J15" s="176"/>
      <c r="K15" s="176"/>
      <c r="L15" s="176"/>
      <c r="M15" s="176"/>
      <c r="N15" s="177"/>
    </row>
    <row r="16" spans="1:16" ht="17.25" customHeight="1" thickBot="1" x14ac:dyDescent="0.3">
      <c r="A16" s="230" t="s">
        <v>29</v>
      </c>
      <c r="B16" s="231"/>
      <c r="C16" s="231"/>
      <c r="D16" s="231"/>
      <c r="E16" s="231"/>
      <c r="F16" s="231"/>
      <c r="G16" s="231"/>
      <c r="H16" s="231"/>
      <c r="I16" s="231"/>
      <c r="J16" s="231"/>
      <c r="K16" s="231"/>
      <c r="L16" s="231"/>
      <c r="M16" s="231"/>
      <c r="N16" s="232"/>
    </row>
    <row r="17" spans="1:14" ht="129" customHeight="1" x14ac:dyDescent="0.25">
      <c r="A17" s="71" t="s">
        <v>8</v>
      </c>
      <c r="B17" s="81" t="s">
        <v>56</v>
      </c>
      <c r="C17" s="97" t="s">
        <v>31</v>
      </c>
      <c r="D17" s="72" t="s">
        <v>19</v>
      </c>
      <c r="E17" s="72" t="s">
        <v>20</v>
      </c>
      <c r="F17" s="72" t="s">
        <v>21</v>
      </c>
      <c r="G17" s="73" t="s">
        <v>60</v>
      </c>
      <c r="H17" s="74" t="s">
        <v>14</v>
      </c>
      <c r="I17" s="75" t="s">
        <v>69</v>
      </c>
      <c r="J17" s="76" t="s">
        <v>15</v>
      </c>
      <c r="K17" s="77" t="s">
        <v>16</v>
      </c>
      <c r="L17" s="87" t="s">
        <v>50</v>
      </c>
      <c r="M17" s="78" t="s">
        <v>33</v>
      </c>
      <c r="N17" s="84" t="s">
        <v>30</v>
      </c>
    </row>
    <row r="18" spans="1:14" ht="15.75" thickBot="1" x14ac:dyDescent="0.3">
      <c r="A18" s="212" t="s">
        <v>32</v>
      </c>
      <c r="B18" s="213"/>
      <c r="C18" s="213"/>
      <c r="D18" s="213"/>
      <c r="E18" s="213"/>
      <c r="F18" s="213"/>
      <c r="G18" s="213"/>
      <c r="H18" s="213"/>
      <c r="I18" s="213"/>
      <c r="J18" s="213"/>
      <c r="K18" s="213"/>
      <c r="L18" s="213"/>
      <c r="M18" s="213"/>
      <c r="N18" s="214"/>
    </row>
    <row r="19" spans="1:14" ht="15.75" thickBot="1" x14ac:dyDescent="0.3">
      <c r="A19" s="110" t="s">
        <v>81</v>
      </c>
      <c r="B19" s="100"/>
      <c r="C19" s="98" t="s">
        <v>116</v>
      </c>
      <c r="D19" s="29">
        <v>5918.7</v>
      </c>
      <c r="E19" s="29">
        <v>8760</v>
      </c>
      <c r="F19" s="68">
        <f t="shared" ref="F19:F22" si="0">D19/E19</f>
        <v>0.67565068493150682</v>
      </c>
      <c r="G19" s="69">
        <v>0.45</v>
      </c>
      <c r="H19" s="66">
        <f t="shared" ref="H19:H22" si="1">F19-G19</f>
        <v>0.22565068493150681</v>
      </c>
      <c r="I19" s="33"/>
      <c r="J19" s="34"/>
      <c r="K19" s="35"/>
      <c r="L19" s="85"/>
      <c r="M19" s="36"/>
      <c r="N19" s="37"/>
    </row>
    <row r="20" spans="1:14" ht="15.75" thickBot="1" x14ac:dyDescent="0.3">
      <c r="A20" s="111" t="s">
        <v>82</v>
      </c>
      <c r="B20" s="100"/>
      <c r="C20" s="98" t="s">
        <v>116</v>
      </c>
      <c r="D20" s="29">
        <v>6013.12</v>
      </c>
      <c r="E20" s="29">
        <v>8760</v>
      </c>
      <c r="F20" s="68">
        <f t="shared" si="0"/>
        <v>0.68642922374429227</v>
      </c>
      <c r="G20" s="69">
        <v>0.45</v>
      </c>
      <c r="H20" s="66">
        <f t="shared" si="1"/>
        <v>0.23642922374429226</v>
      </c>
      <c r="I20" s="33"/>
      <c r="J20" s="34"/>
      <c r="K20" s="35"/>
      <c r="L20" s="85"/>
      <c r="M20" s="36"/>
      <c r="N20" s="37"/>
    </row>
    <row r="21" spans="1:14" ht="15.75" thickBot="1" x14ac:dyDescent="0.3">
      <c r="A21" s="111" t="s">
        <v>83</v>
      </c>
      <c r="B21" s="100" t="s">
        <v>28</v>
      </c>
      <c r="C21" s="98" t="s">
        <v>92</v>
      </c>
      <c r="D21" s="99">
        <v>4111.9399999999996</v>
      </c>
      <c r="E21" s="99">
        <v>8760</v>
      </c>
      <c r="F21" s="68">
        <f t="shared" si="0"/>
        <v>0.46939954337899537</v>
      </c>
      <c r="G21" s="69">
        <v>0.45</v>
      </c>
      <c r="H21" s="66">
        <f t="shared" si="1"/>
        <v>1.9399543378995354E-2</v>
      </c>
      <c r="I21" s="33"/>
      <c r="J21" s="34"/>
      <c r="K21" s="35"/>
      <c r="L21" s="86"/>
      <c r="M21" s="38"/>
      <c r="N21" s="39"/>
    </row>
    <row r="22" spans="1:14" ht="15.75" thickBot="1" x14ac:dyDescent="0.3">
      <c r="A22" s="111" t="s">
        <v>84</v>
      </c>
      <c r="B22" s="100" t="s">
        <v>28</v>
      </c>
      <c r="C22" s="98" t="s">
        <v>92</v>
      </c>
      <c r="D22" s="98">
        <v>4575.34</v>
      </c>
      <c r="E22" s="99">
        <v>8760</v>
      </c>
      <c r="F22" s="68">
        <f t="shared" si="0"/>
        <v>0.52229908675799086</v>
      </c>
      <c r="G22" s="69">
        <v>0.45</v>
      </c>
      <c r="H22" s="66">
        <f t="shared" si="1"/>
        <v>7.2299086757990849E-2</v>
      </c>
      <c r="I22" s="33"/>
      <c r="J22" s="34"/>
      <c r="K22" s="35"/>
      <c r="L22" s="86"/>
      <c r="M22" s="38"/>
      <c r="N22" s="39"/>
    </row>
    <row r="23" spans="1:14" ht="15.75" thickBot="1" x14ac:dyDescent="0.3">
      <c r="A23" s="111" t="s">
        <v>85</v>
      </c>
      <c r="B23" s="100" t="s">
        <v>28</v>
      </c>
      <c r="C23" s="98" t="s">
        <v>92</v>
      </c>
      <c r="D23" s="98">
        <v>3981</v>
      </c>
      <c r="E23" s="99">
        <v>8760</v>
      </c>
      <c r="F23" s="68">
        <f t="shared" ref="F23:F32" si="2">D23/E23</f>
        <v>0.45445205479452055</v>
      </c>
      <c r="G23" s="69">
        <v>0.45</v>
      </c>
      <c r="H23" s="66">
        <f>F23-G23</f>
        <v>4.4520547945205435E-3</v>
      </c>
      <c r="I23" s="33"/>
      <c r="J23" s="34"/>
      <c r="K23" s="35"/>
      <c r="L23" s="86"/>
      <c r="M23" s="38"/>
      <c r="N23" s="39"/>
    </row>
    <row r="24" spans="1:14" ht="15.75" thickBot="1" x14ac:dyDescent="0.3">
      <c r="A24" s="111" t="s">
        <v>86</v>
      </c>
      <c r="B24" s="100" t="s">
        <v>28</v>
      </c>
      <c r="C24" s="98" t="s">
        <v>93</v>
      </c>
      <c r="D24" s="98">
        <v>3108.8</v>
      </c>
      <c r="E24" s="112">
        <v>8760</v>
      </c>
      <c r="F24" s="68">
        <f t="shared" si="2"/>
        <v>0.35488584474885848</v>
      </c>
      <c r="G24" s="69">
        <v>0.45</v>
      </c>
      <c r="H24" s="66">
        <f t="shared" ref="H24:H32" si="3">F24-G24</f>
        <v>-9.511415525114153E-2</v>
      </c>
      <c r="I24" s="33"/>
      <c r="J24" s="34"/>
      <c r="K24" s="35"/>
      <c r="L24" s="86"/>
      <c r="M24" s="38"/>
      <c r="N24" s="39"/>
    </row>
    <row r="25" spans="1:14" ht="15.75" thickBot="1" x14ac:dyDescent="0.3">
      <c r="A25" s="111" t="s">
        <v>87</v>
      </c>
      <c r="B25" s="100" t="s">
        <v>28</v>
      </c>
      <c r="C25" s="98" t="s">
        <v>93</v>
      </c>
      <c r="D25" s="98">
        <v>4973.6000000000004</v>
      </c>
      <c r="E25" s="112">
        <v>8760</v>
      </c>
      <c r="F25" s="68">
        <f t="shared" si="2"/>
        <v>0.56776255707762557</v>
      </c>
      <c r="G25" s="69">
        <v>0.45</v>
      </c>
      <c r="H25" s="66">
        <f t="shared" si="3"/>
        <v>0.11776255707762556</v>
      </c>
      <c r="I25" s="33"/>
      <c r="J25" s="34"/>
      <c r="K25" s="35"/>
      <c r="L25" s="86"/>
      <c r="M25" s="38"/>
      <c r="N25" s="39"/>
    </row>
    <row r="26" spans="1:14" ht="15.75" thickBot="1" x14ac:dyDescent="0.3">
      <c r="A26" s="111" t="s">
        <v>88</v>
      </c>
      <c r="B26" s="100" t="s">
        <v>28</v>
      </c>
      <c r="C26" s="98" t="s">
        <v>93</v>
      </c>
      <c r="D26" s="98">
        <v>404.3</v>
      </c>
      <c r="E26" s="112">
        <v>767.5</v>
      </c>
      <c r="F26" s="68">
        <f t="shared" si="2"/>
        <v>0.52677524429967426</v>
      </c>
      <c r="G26" s="69">
        <v>0.45</v>
      </c>
      <c r="H26" s="66">
        <f t="shared" si="3"/>
        <v>7.677524429967425E-2</v>
      </c>
      <c r="I26" s="33"/>
      <c r="J26" s="34"/>
      <c r="K26" s="35"/>
      <c r="L26" s="86"/>
      <c r="M26" s="38"/>
      <c r="N26" s="39"/>
    </row>
    <row r="27" spans="1:14" ht="15.75" thickBot="1" x14ac:dyDescent="0.3">
      <c r="A27" s="111" t="s">
        <v>89</v>
      </c>
      <c r="B27" s="100" t="s">
        <v>28</v>
      </c>
      <c r="C27" s="98" t="s">
        <v>93</v>
      </c>
      <c r="D27" s="98">
        <v>334</v>
      </c>
      <c r="E27" s="112">
        <v>548.20000000000005</v>
      </c>
      <c r="F27" s="68">
        <f t="shared" si="2"/>
        <v>0.60926669098869024</v>
      </c>
      <c r="G27" s="69">
        <v>0.45</v>
      </c>
      <c r="H27" s="66">
        <f t="shared" si="3"/>
        <v>0.15926669098869023</v>
      </c>
      <c r="I27" s="33"/>
      <c r="J27" s="34"/>
      <c r="K27" s="35"/>
      <c r="L27" s="86"/>
      <c r="M27" s="38"/>
      <c r="N27" s="39"/>
    </row>
    <row r="28" spans="1:14" ht="15.75" thickBot="1" x14ac:dyDescent="0.3">
      <c r="A28" s="111" t="s">
        <v>90</v>
      </c>
      <c r="B28" s="100" t="s">
        <v>28</v>
      </c>
      <c r="C28" s="98" t="s">
        <v>93</v>
      </c>
      <c r="D28" s="98">
        <v>314.39999999999998</v>
      </c>
      <c r="E28" s="112">
        <v>460</v>
      </c>
      <c r="F28" s="68">
        <f t="shared" si="2"/>
        <v>0.6834782608695652</v>
      </c>
      <c r="G28" s="69">
        <v>0.45</v>
      </c>
      <c r="H28" s="66">
        <f>F28-G28</f>
        <v>0.23347826086956519</v>
      </c>
      <c r="I28" s="33"/>
      <c r="J28" s="34"/>
      <c r="K28" s="35"/>
      <c r="L28" s="86"/>
      <c r="M28" s="38"/>
      <c r="N28" s="39"/>
    </row>
    <row r="29" spans="1:14" ht="15.75" thickBot="1" x14ac:dyDescent="0.3">
      <c r="A29" s="111" t="s">
        <v>91</v>
      </c>
      <c r="B29" s="100" t="s">
        <v>28</v>
      </c>
      <c r="C29" s="98" t="s">
        <v>93</v>
      </c>
      <c r="D29" s="98">
        <v>303.7</v>
      </c>
      <c r="E29" s="112">
        <v>427.5</v>
      </c>
      <c r="F29" s="68">
        <f t="shared" si="2"/>
        <v>0.71040935672514616</v>
      </c>
      <c r="G29" s="69">
        <v>0.45</v>
      </c>
      <c r="H29" s="66">
        <f t="shared" si="3"/>
        <v>0.26040935672514615</v>
      </c>
      <c r="I29" s="33"/>
      <c r="J29" s="34"/>
      <c r="K29" s="35"/>
      <c r="L29" s="86"/>
      <c r="M29" s="38"/>
      <c r="N29" s="39"/>
    </row>
    <row r="30" spans="1:14" x14ac:dyDescent="0.25">
      <c r="A30" s="70" t="s">
        <v>95</v>
      </c>
      <c r="B30" s="100"/>
      <c r="C30" s="27" t="s">
        <v>96</v>
      </c>
      <c r="D30" s="31">
        <v>0</v>
      </c>
      <c r="E30" s="31">
        <v>8760</v>
      </c>
      <c r="F30" s="68">
        <f t="shared" si="2"/>
        <v>0</v>
      </c>
      <c r="G30" s="69">
        <v>0</v>
      </c>
      <c r="H30" s="66">
        <f t="shared" si="3"/>
        <v>0</v>
      </c>
      <c r="I30" s="33" t="s">
        <v>28</v>
      </c>
      <c r="J30" s="34"/>
      <c r="K30" s="35"/>
      <c r="L30" s="86"/>
      <c r="M30" s="38"/>
      <c r="N30" s="39"/>
    </row>
    <row r="31" spans="1:14" ht="30" x14ac:dyDescent="0.25">
      <c r="A31" s="107" t="s">
        <v>124</v>
      </c>
      <c r="B31" s="80"/>
      <c r="C31" s="27" t="s">
        <v>97</v>
      </c>
      <c r="D31" s="31">
        <v>0</v>
      </c>
      <c r="E31" s="114">
        <v>3109</v>
      </c>
      <c r="F31" s="68">
        <f t="shared" si="2"/>
        <v>0</v>
      </c>
      <c r="G31" s="69">
        <v>0</v>
      </c>
      <c r="H31" s="66">
        <f t="shared" si="3"/>
        <v>0</v>
      </c>
      <c r="I31" s="33" t="s">
        <v>28</v>
      </c>
      <c r="J31" s="34"/>
      <c r="K31" s="35"/>
      <c r="L31" s="86"/>
      <c r="M31" s="38"/>
      <c r="N31" s="39"/>
    </row>
    <row r="32" spans="1:14" x14ac:dyDescent="0.25">
      <c r="A32" s="107" t="s">
        <v>98</v>
      </c>
      <c r="B32" s="80"/>
      <c r="C32" s="102" t="s">
        <v>98</v>
      </c>
      <c r="D32" s="103">
        <v>0</v>
      </c>
      <c r="E32" s="114">
        <v>3840</v>
      </c>
      <c r="F32" s="104">
        <f t="shared" si="2"/>
        <v>0</v>
      </c>
      <c r="G32" s="69">
        <v>0</v>
      </c>
      <c r="H32" s="105">
        <f t="shared" si="3"/>
        <v>0</v>
      </c>
      <c r="I32" s="33" t="s">
        <v>28</v>
      </c>
      <c r="J32" s="101"/>
      <c r="K32" s="35"/>
      <c r="L32" s="86"/>
      <c r="M32" s="106"/>
      <c r="N32" s="113">
        <v>44172</v>
      </c>
    </row>
    <row r="33" spans="1:14" ht="15.75" customHeight="1" x14ac:dyDescent="0.25">
      <c r="A33" s="227" t="s">
        <v>35</v>
      </c>
      <c r="B33" s="228"/>
      <c r="C33" s="228"/>
      <c r="D33" s="228"/>
      <c r="E33" s="228"/>
      <c r="F33" s="228"/>
      <c r="G33" s="228"/>
      <c r="H33" s="228"/>
      <c r="I33" s="228"/>
      <c r="J33" s="228"/>
      <c r="K33" s="228"/>
      <c r="L33" s="228"/>
      <c r="M33" s="228"/>
      <c r="N33" s="229"/>
    </row>
    <row r="34" spans="1:14" x14ac:dyDescent="0.25">
      <c r="A34" s="92" t="s">
        <v>58</v>
      </c>
      <c r="B34" s="93"/>
      <c r="C34" s="93"/>
      <c r="D34" s="93"/>
      <c r="E34" s="93"/>
      <c r="F34" s="93"/>
      <c r="G34" s="93"/>
      <c r="H34" s="93"/>
      <c r="I34" s="93"/>
      <c r="J34" s="93"/>
      <c r="K34" s="93"/>
      <c r="L34" s="93"/>
      <c r="M34" s="93"/>
      <c r="N34" s="94"/>
    </row>
    <row r="35" spans="1:14" s="3" customFormat="1" ht="15.75" thickBot="1" x14ac:dyDescent="0.3">
      <c r="A35" s="215" t="s">
        <v>34</v>
      </c>
      <c r="B35" s="216"/>
      <c r="C35" s="216"/>
      <c r="D35" s="216"/>
      <c r="E35" s="216"/>
      <c r="F35" s="216"/>
      <c r="G35" s="216"/>
      <c r="H35" s="216"/>
      <c r="I35" s="216"/>
      <c r="J35" s="216"/>
      <c r="K35" s="216"/>
      <c r="L35" s="216"/>
      <c r="M35" s="216"/>
      <c r="N35" s="217"/>
    </row>
    <row r="36" spans="1:14" s="3" customFormat="1" x14ac:dyDescent="0.25">
      <c r="A36" s="218"/>
      <c r="B36" s="219"/>
      <c r="C36" s="219"/>
      <c r="D36" s="219"/>
      <c r="E36" s="219"/>
      <c r="F36" s="219"/>
      <c r="G36" s="219"/>
      <c r="H36" s="219"/>
      <c r="I36" s="219"/>
      <c r="J36" s="219"/>
      <c r="K36" s="219"/>
      <c r="L36" s="219"/>
      <c r="M36" s="219"/>
      <c r="N36" s="220"/>
    </row>
    <row r="37" spans="1:14" x14ac:dyDescent="0.25">
      <c r="A37" s="221"/>
      <c r="B37" s="222"/>
      <c r="C37" s="222"/>
      <c r="D37" s="222"/>
      <c r="E37" s="222"/>
      <c r="F37" s="222"/>
      <c r="G37" s="222"/>
      <c r="H37" s="222"/>
      <c r="I37" s="222"/>
      <c r="J37" s="222"/>
      <c r="K37" s="222"/>
      <c r="L37" s="222"/>
      <c r="M37" s="222"/>
      <c r="N37" s="223"/>
    </row>
    <row r="38" spans="1:14" x14ac:dyDescent="0.25">
      <c r="A38" s="221"/>
      <c r="B38" s="222"/>
      <c r="C38" s="222"/>
      <c r="D38" s="222"/>
      <c r="E38" s="222"/>
      <c r="F38" s="222"/>
      <c r="G38" s="222"/>
      <c r="H38" s="222"/>
      <c r="I38" s="222"/>
      <c r="J38" s="222"/>
      <c r="K38" s="222"/>
      <c r="L38" s="222"/>
      <c r="M38" s="222"/>
      <c r="N38" s="223"/>
    </row>
    <row r="39" spans="1:14" x14ac:dyDescent="0.25">
      <c r="A39" s="221"/>
      <c r="B39" s="222"/>
      <c r="C39" s="222"/>
      <c r="D39" s="222"/>
      <c r="E39" s="222"/>
      <c r="F39" s="222"/>
      <c r="G39" s="222"/>
      <c r="H39" s="222"/>
      <c r="I39" s="222"/>
      <c r="J39" s="222"/>
      <c r="K39" s="222"/>
      <c r="L39" s="222"/>
      <c r="M39" s="222"/>
      <c r="N39" s="223"/>
    </row>
    <row r="40" spans="1:14" x14ac:dyDescent="0.25">
      <c r="A40" s="221"/>
      <c r="B40" s="222"/>
      <c r="C40" s="222"/>
      <c r="D40" s="222"/>
      <c r="E40" s="222"/>
      <c r="F40" s="222"/>
      <c r="G40" s="222"/>
      <c r="H40" s="222"/>
      <c r="I40" s="222"/>
      <c r="J40" s="222"/>
      <c r="K40" s="222"/>
      <c r="L40" s="222"/>
      <c r="M40" s="222"/>
      <c r="N40" s="223"/>
    </row>
    <row r="41" spans="1:14" x14ac:dyDescent="0.25">
      <c r="A41" s="221"/>
      <c r="B41" s="222"/>
      <c r="C41" s="222"/>
      <c r="D41" s="222"/>
      <c r="E41" s="222"/>
      <c r="F41" s="222"/>
      <c r="G41" s="222"/>
      <c r="H41" s="222"/>
      <c r="I41" s="222"/>
      <c r="J41" s="222"/>
      <c r="K41" s="222"/>
      <c r="L41" s="222"/>
      <c r="M41" s="222"/>
      <c r="N41" s="223"/>
    </row>
    <row r="42" spans="1:14" x14ac:dyDescent="0.25">
      <c r="A42" s="221"/>
      <c r="B42" s="222"/>
      <c r="C42" s="222"/>
      <c r="D42" s="222"/>
      <c r="E42" s="222"/>
      <c r="F42" s="222"/>
      <c r="G42" s="222"/>
      <c r="H42" s="222"/>
      <c r="I42" s="222"/>
      <c r="J42" s="222"/>
      <c r="K42" s="222"/>
      <c r="L42" s="222"/>
      <c r="M42" s="222"/>
      <c r="N42" s="223"/>
    </row>
    <row r="43" spans="1:14" x14ac:dyDescent="0.25">
      <c r="A43" s="221"/>
      <c r="B43" s="222"/>
      <c r="C43" s="222"/>
      <c r="D43" s="222"/>
      <c r="E43" s="222"/>
      <c r="F43" s="222"/>
      <c r="G43" s="222"/>
      <c r="H43" s="222"/>
      <c r="I43" s="222"/>
      <c r="J43" s="222"/>
      <c r="K43" s="222"/>
      <c r="L43" s="222"/>
      <c r="M43" s="222"/>
      <c r="N43" s="223"/>
    </row>
    <row r="44" spans="1:14" x14ac:dyDescent="0.25">
      <c r="A44" s="221"/>
      <c r="B44" s="222"/>
      <c r="C44" s="222"/>
      <c r="D44" s="222"/>
      <c r="E44" s="222"/>
      <c r="F44" s="222"/>
      <c r="G44" s="222"/>
      <c r="H44" s="222"/>
      <c r="I44" s="222"/>
      <c r="J44" s="222"/>
      <c r="K44" s="222"/>
      <c r="L44" s="222"/>
      <c r="M44" s="222"/>
      <c r="N44" s="223"/>
    </row>
    <row r="45" spans="1:14" x14ac:dyDescent="0.25">
      <c r="A45" s="221"/>
      <c r="B45" s="222"/>
      <c r="C45" s="222"/>
      <c r="D45" s="222"/>
      <c r="E45" s="222"/>
      <c r="F45" s="222"/>
      <c r="G45" s="222"/>
      <c r="H45" s="222"/>
      <c r="I45" s="222"/>
      <c r="J45" s="222"/>
      <c r="K45" s="222"/>
      <c r="L45" s="222"/>
      <c r="M45" s="222"/>
      <c r="N45" s="223"/>
    </row>
    <row r="46" spans="1:14" x14ac:dyDescent="0.25">
      <c r="A46" s="221"/>
      <c r="B46" s="222"/>
      <c r="C46" s="222"/>
      <c r="D46" s="222"/>
      <c r="E46" s="222"/>
      <c r="F46" s="222"/>
      <c r="G46" s="222"/>
      <c r="H46" s="222"/>
      <c r="I46" s="222"/>
      <c r="J46" s="222"/>
      <c r="K46" s="222"/>
      <c r="L46" s="222"/>
      <c r="M46" s="222"/>
      <c r="N46" s="223"/>
    </row>
    <row r="47" spans="1:14" x14ac:dyDescent="0.25">
      <c r="A47" s="221"/>
      <c r="B47" s="222"/>
      <c r="C47" s="222"/>
      <c r="D47" s="222"/>
      <c r="E47" s="222"/>
      <c r="F47" s="222"/>
      <c r="G47" s="222"/>
      <c r="H47" s="222"/>
      <c r="I47" s="222"/>
      <c r="J47" s="222"/>
      <c r="K47" s="222"/>
      <c r="L47" s="222"/>
      <c r="M47" s="222"/>
      <c r="N47" s="223"/>
    </row>
    <row r="48" spans="1:14" x14ac:dyDescent="0.25">
      <c r="A48" s="221"/>
      <c r="B48" s="222"/>
      <c r="C48" s="222"/>
      <c r="D48" s="222"/>
      <c r="E48" s="222"/>
      <c r="F48" s="222"/>
      <c r="G48" s="222"/>
      <c r="H48" s="222"/>
      <c r="I48" s="222"/>
      <c r="J48" s="222"/>
      <c r="K48" s="222"/>
      <c r="L48" s="222"/>
      <c r="M48" s="222"/>
      <c r="N48" s="223"/>
    </row>
    <row r="49" spans="1:14" x14ac:dyDescent="0.25">
      <c r="A49" s="221"/>
      <c r="B49" s="222"/>
      <c r="C49" s="222"/>
      <c r="D49" s="222"/>
      <c r="E49" s="222"/>
      <c r="F49" s="222"/>
      <c r="G49" s="222"/>
      <c r="H49" s="222"/>
      <c r="I49" s="222"/>
      <c r="J49" s="222"/>
      <c r="K49" s="222"/>
      <c r="L49" s="222"/>
      <c r="M49" s="222"/>
      <c r="N49" s="223"/>
    </row>
    <row r="50" spans="1:14" x14ac:dyDescent="0.25">
      <c r="A50" s="221"/>
      <c r="B50" s="222"/>
      <c r="C50" s="222"/>
      <c r="D50" s="222"/>
      <c r="E50" s="222"/>
      <c r="F50" s="222"/>
      <c r="G50" s="222"/>
      <c r="H50" s="222"/>
      <c r="I50" s="222"/>
      <c r="J50" s="222"/>
      <c r="K50" s="222"/>
      <c r="L50" s="222"/>
      <c r="M50" s="222"/>
      <c r="N50" s="223"/>
    </row>
    <row r="51" spans="1:14" ht="15.75" thickBot="1" x14ac:dyDescent="0.3">
      <c r="A51" s="224"/>
      <c r="B51" s="225"/>
      <c r="C51" s="225"/>
      <c r="D51" s="225"/>
      <c r="E51" s="225"/>
      <c r="F51" s="225"/>
      <c r="G51" s="225"/>
      <c r="H51" s="225"/>
      <c r="I51" s="225"/>
      <c r="J51" s="225"/>
      <c r="K51" s="225"/>
      <c r="L51" s="225"/>
      <c r="M51" s="225"/>
      <c r="N51" s="226"/>
    </row>
  </sheetData>
  <sheetProtection formatCells="0" formatRows="0" insertColumns="0" insertRows="0"/>
  <mergeCells count="18">
    <mergeCell ref="A11:N11"/>
    <mergeCell ref="A18:N18"/>
    <mergeCell ref="A35:N35"/>
    <mergeCell ref="A36:N51"/>
    <mergeCell ref="A14:N14"/>
    <mergeCell ref="A33:N33"/>
    <mergeCell ref="A16:N16"/>
    <mergeCell ref="A15:N15"/>
    <mergeCell ref="A13:N13"/>
    <mergeCell ref="A12:N12"/>
    <mergeCell ref="A2:E2"/>
    <mergeCell ref="A10:N10"/>
    <mergeCell ref="A9:N9"/>
    <mergeCell ref="A8:N8"/>
    <mergeCell ref="A7:N7"/>
    <mergeCell ref="A6:N6"/>
    <mergeCell ref="A4:N4"/>
    <mergeCell ref="A5:N5"/>
  </mergeCells>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5"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9"/>
  <sheetViews>
    <sheetView showGridLines="0" showRuler="0" topLeftCell="A10" zoomScaleNormal="100" workbookViewId="0">
      <selection activeCell="A24" sqref="A24:L39"/>
    </sheetView>
  </sheetViews>
  <sheetFormatPr defaultColWidth="8.85546875" defaultRowHeight="15" x14ac:dyDescent="0.25"/>
  <cols>
    <col min="1" max="1" width="24" style="40" customWidth="1"/>
    <col min="2" max="2" width="9" style="40" customWidth="1"/>
    <col min="3" max="3" width="7.7109375" style="40" customWidth="1"/>
    <col min="4" max="4" width="8.42578125" style="40" customWidth="1"/>
    <col min="5" max="5" width="7.140625" style="40" bestFit="1" customWidth="1"/>
    <col min="6" max="6" width="7.7109375" style="40" customWidth="1"/>
    <col min="7" max="7" width="5.5703125" style="40" customWidth="1"/>
    <col min="8" max="8" width="9.7109375" style="40" customWidth="1"/>
    <col min="9" max="9" width="10.7109375" style="40" customWidth="1"/>
    <col min="10" max="10" width="5.5703125" style="40" customWidth="1"/>
    <col min="11" max="11" width="10.7109375" style="40" bestFit="1" customWidth="1"/>
    <col min="12" max="12" width="10.7109375" style="40" customWidth="1"/>
    <col min="13" max="16384" width="8.85546875" style="40"/>
  </cols>
  <sheetData>
    <row r="1" spans="1:13" s="13" customFormat="1" ht="20.100000000000001" customHeight="1" x14ac:dyDescent="0.25">
      <c r="A1" s="23" t="s">
        <v>9</v>
      </c>
      <c r="B1" s="24"/>
      <c r="C1" s="25"/>
    </row>
    <row r="2" spans="1:13" ht="15" customHeight="1" thickBot="1" x14ac:dyDescent="0.3">
      <c r="A2" s="157" t="s">
        <v>99</v>
      </c>
      <c r="B2" s="158"/>
      <c r="C2" s="159"/>
    </row>
    <row r="3" spans="1:13" ht="30" customHeight="1" thickBot="1" x14ac:dyDescent="0.35">
      <c r="A3" s="21"/>
      <c r="B3" s="65" t="s">
        <v>27</v>
      </c>
      <c r="C3" s="3"/>
    </row>
    <row r="4" spans="1:13" ht="49.5" customHeight="1" thickBot="1" x14ac:dyDescent="0.3">
      <c r="A4" s="166" t="s">
        <v>53</v>
      </c>
      <c r="B4" s="167"/>
      <c r="C4" s="167"/>
      <c r="D4" s="167"/>
      <c r="E4" s="167"/>
      <c r="F4" s="167"/>
      <c r="G4" s="167"/>
      <c r="H4" s="167"/>
      <c r="I4" s="167"/>
      <c r="J4" s="167"/>
      <c r="K4" s="167"/>
      <c r="L4" s="168"/>
    </row>
    <row r="5" spans="1:13" ht="20.100000000000001" customHeight="1" thickBot="1" x14ac:dyDescent="0.3">
      <c r="A5" s="169" t="s">
        <v>40</v>
      </c>
      <c r="B5" s="170"/>
      <c r="C5" s="170"/>
      <c r="D5" s="170"/>
      <c r="E5" s="170"/>
      <c r="F5" s="170"/>
      <c r="G5" s="170"/>
      <c r="H5" s="170"/>
      <c r="I5" s="170"/>
      <c r="J5" s="170"/>
      <c r="K5" s="170"/>
      <c r="L5" s="171"/>
    </row>
    <row r="6" spans="1:13" ht="15.75" thickBot="1" x14ac:dyDescent="0.3">
      <c r="A6" s="166" t="s">
        <v>41</v>
      </c>
      <c r="B6" s="167"/>
      <c r="C6" s="167"/>
      <c r="D6" s="167"/>
      <c r="E6" s="167"/>
      <c r="F6" s="167"/>
      <c r="G6" s="167"/>
      <c r="H6" s="167"/>
      <c r="I6" s="167"/>
      <c r="J6" s="167"/>
      <c r="K6" s="167"/>
      <c r="L6" s="168"/>
    </row>
    <row r="7" spans="1:13" s="13" customFormat="1" ht="90" customHeight="1" thickBot="1" x14ac:dyDescent="0.3">
      <c r="A7" s="163" t="s">
        <v>62</v>
      </c>
      <c r="B7" s="164"/>
      <c r="C7" s="164"/>
      <c r="D7" s="164"/>
      <c r="E7" s="164"/>
      <c r="F7" s="164"/>
      <c r="G7" s="164"/>
      <c r="H7" s="164"/>
      <c r="I7" s="164"/>
      <c r="J7" s="164"/>
      <c r="K7" s="164"/>
      <c r="L7" s="165"/>
      <c r="M7" s="20"/>
    </row>
    <row r="8" spans="1:13" ht="48" customHeight="1" thickBot="1" x14ac:dyDescent="0.3">
      <c r="A8" s="160" t="s">
        <v>48</v>
      </c>
      <c r="B8" s="161"/>
      <c r="C8" s="161"/>
      <c r="D8" s="161"/>
      <c r="E8" s="161"/>
      <c r="F8" s="161"/>
      <c r="G8" s="161"/>
      <c r="H8" s="161"/>
      <c r="I8" s="161"/>
      <c r="J8" s="161"/>
      <c r="K8" s="161"/>
      <c r="L8" s="162"/>
      <c r="M8" s="20"/>
    </row>
    <row r="9" spans="1:13" s="13" customFormat="1" ht="75" customHeight="1" thickBot="1" x14ac:dyDescent="0.3">
      <c r="A9" s="172" t="s">
        <v>65</v>
      </c>
      <c r="B9" s="173"/>
      <c r="C9" s="173"/>
      <c r="D9" s="173"/>
      <c r="E9" s="173"/>
      <c r="F9" s="173"/>
      <c r="G9" s="173"/>
      <c r="H9" s="173"/>
      <c r="I9" s="173"/>
      <c r="J9" s="173"/>
      <c r="K9" s="173"/>
      <c r="L9" s="174"/>
      <c r="M9" s="20"/>
    </row>
    <row r="10" spans="1:13" ht="15" customHeight="1" thickBot="1" x14ac:dyDescent="0.3">
      <c r="A10" s="154" t="s">
        <v>18</v>
      </c>
      <c r="B10" s="155"/>
      <c r="C10" s="155"/>
      <c r="D10" s="155"/>
      <c r="E10" s="155"/>
      <c r="F10" s="155"/>
      <c r="G10" s="155"/>
      <c r="H10" s="155"/>
      <c r="I10" s="155"/>
      <c r="J10" s="155"/>
      <c r="K10" s="155"/>
      <c r="L10" s="156"/>
      <c r="M10" s="20"/>
    </row>
    <row r="11" spans="1:13" ht="15" customHeight="1" thickBot="1" x14ac:dyDescent="0.3">
      <c r="A11" s="181" t="s">
        <v>17</v>
      </c>
      <c r="B11" s="182"/>
      <c r="C11" s="182"/>
      <c r="D11" s="182"/>
      <c r="E11" s="182"/>
      <c r="F11" s="182"/>
      <c r="G11" s="182"/>
      <c r="H11" s="182"/>
      <c r="I11" s="182"/>
      <c r="J11" s="182"/>
      <c r="K11" s="182"/>
      <c r="L11" s="183"/>
      <c r="M11" s="20"/>
    </row>
    <row r="12" spans="1:13" ht="78" customHeight="1" thickBot="1" x14ac:dyDescent="0.3">
      <c r="A12" s="178" t="s">
        <v>66</v>
      </c>
      <c r="B12" s="179"/>
      <c r="C12" s="179"/>
      <c r="D12" s="179"/>
      <c r="E12" s="179"/>
      <c r="F12" s="179"/>
      <c r="G12" s="179"/>
      <c r="H12" s="179"/>
      <c r="I12" s="179"/>
      <c r="J12" s="179"/>
      <c r="K12" s="179"/>
      <c r="L12" s="180"/>
      <c r="M12" s="20"/>
    </row>
    <row r="13" spans="1:13" ht="15.75" customHeight="1" thickBot="1" x14ac:dyDescent="0.3">
      <c r="A13" s="175" t="s">
        <v>52</v>
      </c>
      <c r="B13" s="176"/>
      <c r="C13" s="176"/>
      <c r="D13" s="176"/>
      <c r="E13" s="176"/>
      <c r="F13" s="176"/>
      <c r="G13" s="176"/>
      <c r="H13" s="176"/>
      <c r="I13" s="176"/>
      <c r="J13" s="176"/>
      <c r="K13" s="176"/>
      <c r="L13" s="177"/>
    </row>
    <row r="14" spans="1:13" ht="16.5" customHeight="1" thickBot="1" x14ac:dyDescent="0.3">
      <c r="A14" s="187" t="s">
        <v>29</v>
      </c>
      <c r="B14" s="188"/>
      <c r="C14" s="188"/>
      <c r="D14" s="188"/>
      <c r="E14" s="188"/>
      <c r="F14" s="188"/>
      <c r="G14" s="188"/>
      <c r="H14" s="188"/>
      <c r="I14" s="188"/>
      <c r="J14" s="188"/>
      <c r="K14" s="188"/>
      <c r="L14" s="189"/>
    </row>
    <row r="15" spans="1:13" ht="128.1" customHeight="1" x14ac:dyDescent="0.25">
      <c r="A15" s="71" t="s">
        <v>8</v>
      </c>
      <c r="B15" s="72" t="s">
        <v>19</v>
      </c>
      <c r="C15" s="72" t="s">
        <v>20</v>
      </c>
      <c r="D15" s="72" t="s">
        <v>21</v>
      </c>
      <c r="E15" s="73" t="s">
        <v>13</v>
      </c>
      <c r="F15" s="74" t="s">
        <v>14</v>
      </c>
      <c r="G15" s="75" t="s">
        <v>69</v>
      </c>
      <c r="H15" s="76" t="s">
        <v>15</v>
      </c>
      <c r="I15" s="77" t="s">
        <v>16</v>
      </c>
      <c r="J15" s="87" t="s">
        <v>49</v>
      </c>
      <c r="K15" s="78" t="s">
        <v>33</v>
      </c>
      <c r="L15" s="84" t="s">
        <v>30</v>
      </c>
    </row>
    <row r="16" spans="1:13" x14ac:dyDescent="0.25">
      <c r="A16" s="212" t="s">
        <v>7</v>
      </c>
      <c r="B16" s="213"/>
      <c r="C16" s="213"/>
      <c r="D16" s="213"/>
      <c r="E16" s="213"/>
      <c r="F16" s="213"/>
      <c r="G16" s="213"/>
      <c r="H16" s="213"/>
      <c r="I16" s="213"/>
      <c r="J16" s="213"/>
      <c r="K16" s="213"/>
      <c r="L16" s="214"/>
    </row>
    <row r="17" spans="1:14" x14ac:dyDescent="0.25">
      <c r="A17" s="70" t="s">
        <v>118</v>
      </c>
      <c r="B17" s="29">
        <v>4570.3100000000004</v>
      </c>
      <c r="C17" s="29">
        <v>8432.74</v>
      </c>
      <c r="D17" s="68">
        <f t="shared" ref="D17:D21" si="0">B17/C17</f>
        <v>0.54197212293987485</v>
      </c>
      <c r="E17" s="69">
        <v>0.35</v>
      </c>
      <c r="F17" s="66">
        <f t="shared" ref="F17:F21" si="1">D17-E17</f>
        <v>0.19197212293987487</v>
      </c>
      <c r="G17" s="33"/>
      <c r="H17" s="34"/>
      <c r="I17" s="35"/>
      <c r="J17" s="85"/>
      <c r="K17" s="38"/>
      <c r="L17" s="39"/>
    </row>
    <row r="18" spans="1:14" x14ac:dyDescent="0.25">
      <c r="A18" s="70" t="s">
        <v>94</v>
      </c>
      <c r="B18" s="31">
        <v>3657.82</v>
      </c>
      <c r="C18" s="31">
        <v>8464.1299999999992</v>
      </c>
      <c r="D18" s="68">
        <f t="shared" si="0"/>
        <v>0.43215546075024847</v>
      </c>
      <c r="E18" s="69">
        <v>0.35</v>
      </c>
      <c r="F18" s="66">
        <f t="shared" si="1"/>
        <v>8.2155460750248488E-2</v>
      </c>
      <c r="G18" s="33"/>
      <c r="H18" s="34"/>
      <c r="I18" s="35"/>
      <c r="J18" s="85"/>
      <c r="K18" s="38"/>
      <c r="L18" s="39"/>
    </row>
    <row r="19" spans="1:14" x14ac:dyDescent="0.25">
      <c r="A19" s="70" t="s">
        <v>119</v>
      </c>
      <c r="B19" s="31">
        <v>4568.3500000000004</v>
      </c>
      <c r="C19" s="31">
        <v>8333.2800000000007</v>
      </c>
      <c r="D19" s="68">
        <f t="shared" si="0"/>
        <v>0.54820550851525451</v>
      </c>
      <c r="E19" s="69">
        <v>0.35</v>
      </c>
      <c r="F19" s="66">
        <f t="shared" si="1"/>
        <v>0.19820550851525454</v>
      </c>
      <c r="G19" s="33"/>
      <c r="H19" s="34"/>
      <c r="I19" s="35"/>
      <c r="J19" s="85"/>
      <c r="K19" s="38"/>
      <c r="L19" s="39"/>
    </row>
    <row r="20" spans="1:14" x14ac:dyDescent="0.25">
      <c r="A20" s="70" t="s">
        <v>115</v>
      </c>
      <c r="B20" s="31">
        <v>903.62</v>
      </c>
      <c r="C20" s="31">
        <v>1667.84</v>
      </c>
      <c r="D20" s="68">
        <f t="shared" si="0"/>
        <v>0.54179057943207987</v>
      </c>
      <c r="E20" s="69">
        <v>0.35</v>
      </c>
      <c r="F20" s="66">
        <f t="shared" si="1"/>
        <v>0.19179057943207989</v>
      </c>
      <c r="G20" s="33"/>
      <c r="H20" s="34"/>
      <c r="I20" s="35"/>
      <c r="J20" s="86"/>
      <c r="K20" s="106">
        <v>44308</v>
      </c>
      <c r="L20" s="39"/>
    </row>
    <row r="21" spans="1:14" x14ac:dyDescent="0.25">
      <c r="A21" s="70" t="s">
        <v>120</v>
      </c>
      <c r="B21" s="31">
        <v>20.22</v>
      </c>
      <c r="C21" s="31">
        <v>6484.04</v>
      </c>
      <c r="D21" s="68">
        <f t="shared" si="0"/>
        <v>3.118426166402428E-3</v>
      </c>
      <c r="E21" s="69">
        <v>0.35</v>
      </c>
      <c r="F21" s="66">
        <f t="shared" si="1"/>
        <v>-0.34688157383359752</v>
      </c>
      <c r="G21" s="33"/>
      <c r="H21" s="34"/>
      <c r="I21" s="35"/>
      <c r="J21" s="86"/>
      <c r="K21" s="106">
        <v>44105</v>
      </c>
      <c r="L21" s="39"/>
    </row>
    <row r="22" spans="1:14" ht="44.25" customHeight="1" x14ac:dyDescent="0.25">
      <c r="A22" s="148" t="s">
        <v>72</v>
      </c>
      <c r="B22" s="149"/>
      <c r="C22" s="149"/>
      <c r="D22" s="149"/>
      <c r="E22" s="149"/>
      <c r="F22" s="149"/>
      <c r="G22" s="149"/>
      <c r="H22" s="149"/>
      <c r="I22" s="149"/>
      <c r="J22" s="149"/>
      <c r="K22" s="149"/>
      <c r="L22" s="150"/>
      <c r="M22" s="79"/>
      <c r="N22" s="79"/>
    </row>
    <row r="23" spans="1:14" ht="18" customHeight="1" thickBot="1" x14ac:dyDescent="0.3">
      <c r="A23" s="142" t="s">
        <v>34</v>
      </c>
      <c r="B23" s="143"/>
      <c r="C23" s="143"/>
      <c r="D23" s="143"/>
      <c r="E23" s="143"/>
      <c r="F23" s="143"/>
      <c r="G23" s="143"/>
      <c r="H23" s="143"/>
      <c r="I23" s="143"/>
      <c r="J23" s="143"/>
      <c r="K23" s="143"/>
      <c r="L23" s="144"/>
      <c r="M23" s="79"/>
      <c r="N23" s="79"/>
    </row>
    <row r="24" spans="1:14" x14ac:dyDescent="0.25">
      <c r="A24" s="218"/>
      <c r="B24" s="219"/>
      <c r="C24" s="219"/>
      <c r="D24" s="219"/>
      <c r="E24" s="219"/>
      <c r="F24" s="219"/>
      <c r="G24" s="219"/>
      <c r="H24" s="219"/>
      <c r="I24" s="219"/>
      <c r="J24" s="219"/>
      <c r="K24" s="219"/>
      <c r="L24" s="220"/>
      <c r="M24" s="3"/>
      <c r="N24" s="3"/>
    </row>
    <row r="25" spans="1:14" x14ac:dyDescent="0.25">
      <c r="A25" s="221"/>
      <c r="B25" s="222"/>
      <c r="C25" s="222"/>
      <c r="D25" s="222"/>
      <c r="E25" s="222"/>
      <c r="F25" s="222"/>
      <c r="G25" s="222"/>
      <c r="H25" s="222"/>
      <c r="I25" s="222"/>
      <c r="J25" s="222"/>
      <c r="K25" s="222"/>
      <c r="L25" s="223"/>
    </row>
    <row r="26" spans="1:14" x14ac:dyDescent="0.25">
      <c r="A26" s="221"/>
      <c r="B26" s="222"/>
      <c r="C26" s="222"/>
      <c r="D26" s="222"/>
      <c r="E26" s="222"/>
      <c r="F26" s="222"/>
      <c r="G26" s="222"/>
      <c r="H26" s="222"/>
      <c r="I26" s="222"/>
      <c r="J26" s="222"/>
      <c r="K26" s="222"/>
      <c r="L26" s="223"/>
    </row>
    <row r="27" spans="1:14" x14ac:dyDescent="0.25">
      <c r="A27" s="221"/>
      <c r="B27" s="222"/>
      <c r="C27" s="222"/>
      <c r="D27" s="222"/>
      <c r="E27" s="222"/>
      <c r="F27" s="222"/>
      <c r="G27" s="222"/>
      <c r="H27" s="222"/>
      <c r="I27" s="222"/>
      <c r="J27" s="222"/>
      <c r="K27" s="222"/>
      <c r="L27" s="223"/>
    </row>
    <row r="28" spans="1:14" x14ac:dyDescent="0.25">
      <c r="A28" s="221"/>
      <c r="B28" s="222"/>
      <c r="C28" s="222"/>
      <c r="D28" s="222"/>
      <c r="E28" s="222"/>
      <c r="F28" s="222"/>
      <c r="G28" s="222"/>
      <c r="H28" s="222"/>
      <c r="I28" s="222"/>
      <c r="J28" s="222"/>
      <c r="K28" s="222"/>
      <c r="L28" s="223"/>
    </row>
    <row r="29" spans="1:14" x14ac:dyDescent="0.25">
      <c r="A29" s="221"/>
      <c r="B29" s="222"/>
      <c r="C29" s="222"/>
      <c r="D29" s="222"/>
      <c r="E29" s="222"/>
      <c r="F29" s="222"/>
      <c r="G29" s="222"/>
      <c r="H29" s="222"/>
      <c r="I29" s="222"/>
      <c r="J29" s="222"/>
      <c r="K29" s="222"/>
      <c r="L29" s="223"/>
    </row>
    <row r="30" spans="1:14" x14ac:dyDescent="0.25">
      <c r="A30" s="221"/>
      <c r="B30" s="222"/>
      <c r="C30" s="222"/>
      <c r="D30" s="222"/>
      <c r="E30" s="222"/>
      <c r="F30" s="222"/>
      <c r="G30" s="222"/>
      <c r="H30" s="222"/>
      <c r="I30" s="222"/>
      <c r="J30" s="222"/>
      <c r="K30" s="222"/>
      <c r="L30" s="223"/>
    </row>
    <row r="31" spans="1:14" x14ac:dyDescent="0.25">
      <c r="A31" s="221"/>
      <c r="B31" s="222"/>
      <c r="C31" s="222"/>
      <c r="D31" s="222"/>
      <c r="E31" s="222"/>
      <c r="F31" s="222"/>
      <c r="G31" s="222"/>
      <c r="H31" s="222"/>
      <c r="I31" s="222"/>
      <c r="J31" s="222"/>
      <c r="K31" s="222"/>
      <c r="L31" s="223"/>
    </row>
    <row r="32" spans="1:14" x14ac:dyDescent="0.25">
      <c r="A32" s="221"/>
      <c r="B32" s="222"/>
      <c r="C32" s="222"/>
      <c r="D32" s="222"/>
      <c r="E32" s="222"/>
      <c r="F32" s="222"/>
      <c r="G32" s="222"/>
      <c r="H32" s="222"/>
      <c r="I32" s="222"/>
      <c r="J32" s="222"/>
      <c r="K32" s="222"/>
      <c r="L32" s="223"/>
    </row>
    <row r="33" spans="1:12" x14ac:dyDescent="0.25">
      <c r="A33" s="221"/>
      <c r="B33" s="222"/>
      <c r="C33" s="222"/>
      <c r="D33" s="222"/>
      <c r="E33" s="222"/>
      <c r="F33" s="222"/>
      <c r="G33" s="222"/>
      <c r="H33" s="222"/>
      <c r="I33" s="222"/>
      <c r="J33" s="222"/>
      <c r="K33" s="222"/>
      <c r="L33" s="223"/>
    </row>
    <row r="34" spans="1:12" x14ac:dyDescent="0.25">
      <c r="A34" s="221"/>
      <c r="B34" s="222"/>
      <c r="C34" s="222"/>
      <c r="D34" s="222"/>
      <c r="E34" s="222"/>
      <c r="F34" s="222"/>
      <c r="G34" s="222"/>
      <c r="H34" s="222"/>
      <c r="I34" s="222"/>
      <c r="J34" s="222"/>
      <c r="K34" s="222"/>
      <c r="L34" s="223"/>
    </row>
    <row r="35" spans="1:12" x14ac:dyDescent="0.25">
      <c r="A35" s="221"/>
      <c r="B35" s="222"/>
      <c r="C35" s="222"/>
      <c r="D35" s="222"/>
      <c r="E35" s="222"/>
      <c r="F35" s="222"/>
      <c r="G35" s="222"/>
      <c r="H35" s="222"/>
      <c r="I35" s="222"/>
      <c r="J35" s="222"/>
      <c r="K35" s="222"/>
      <c r="L35" s="223"/>
    </row>
    <row r="36" spans="1:12" x14ac:dyDescent="0.25">
      <c r="A36" s="221"/>
      <c r="B36" s="222"/>
      <c r="C36" s="222"/>
      <c r="D36" s="222"/>
      <c r="E36" s="222"/>
      <c r="F36" s="222"/>
      <c r="G36" s="222"/>
      <c r="H36" s="222"/>
      <c r="I36" s="222"/>
      <c r="J36" s="222"/>
      <c r="K36" s="222"/>
      <c r="L36" s="223"/>
    </row>
    <row r="37" spans="1:12" x14ac:dyDescent="0.25">
      <c r="A37" s="221"/>
      <c r="B37" s="222"/>
      <c r="C37" s="222"/>
      <c r="D37" s="222"/>
      <c r="E37" s="222"/>
      <c r="F37" s="222"/>
      <c r="G37" s="222"/>
      <c r="H37" s="222"/>
      <c r="I37" s="222"/>
      <c r="J37" s="222"/>
      <c r="K37" s="222"/>
      <c r="L37" s="223"/>
    </row>
    <row r="38" spans="1:12" x14ac:dyDescent="0.25">
      <c r="A38" s="221"/>
      <c r="B38" s="222"/>
      <c r="C38" s="222"/>
      <c r="D38" s="222"/>
      <c r="E38" s="222"/>
      <c r="F38" s="222"/>
      <c r="G38" s="222"/>
      <c r="H38" s="222"/>
      <c r="I38" s="222"/>
      <c r="J38" s="222"/>
      <c r="K38" s="222"/>
      <c r="L38" s="223"/>
    </row>
    <row r="39" spans="1:12" ht="15.75" thickBot="1" x14ac:dyDescent="0.3">
      <c r="A39" s="224"/>
      <c r="B39" s="225"/>
      <c r="C39" s="225"/>
      <c r="D39" s="225"/>
      <c r="E39" s="225"/>
      <c r="F39" s="225"/>
      <c r="G39" s="225"/>
      <c r="H39" s="225"/>
      <c r="I39" s="225"/>
      <c r="J39" s="225"/>
      <c r="K39" s="225"/>
      <c r="L39" s="226"/>
    </row>
  </sheetData>
  <sheetProtection formatCells="0" formatRows="0" insertColumns="0" insertRows="0"/>
  <mergeCells count="16">
    <mergeCell ref="A23:L23"/>
    <mergeCell ref="A24:L39"/>
    <mergeCell ref="A22:L22"/>
    <mergeCell ref="A16:L16"/>
    <mergeCell ref="A14:L14"/>
    <mergeCell ref="A2:C2"/>
    <mergeCell ref="A8:L8"/>
    <mergeCell ref="A7:L7"/>
    <mergeCell ref="A6:L6"/>
    <mergeCell ref="A5:L5"/>
    <mergeCell ref="A4:L4"/>
    <mergeCell ref="A13:L13"/>
    <mergeCell ref="A12:L12"/>
    <mergeCell ref="A11:L11"/>
    <mergeCell ref="A10:L10"/>
    <mergeCell ref="A9:L9"/>
  </mergeCells>
  <conditionalFormatting sqref="F17:F21">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5FC15B-7CFA-4168-9DC9-FD9319C3E25F}">
  <ds:schemaRefs>
    <ds:schemaRef ds:uri="fb919850-406e-4d20-9cee-cf3a55172231"/>
    <ds:schemaRef ds:uri="http://purl.org/dc/dcmitype/"/>
    <ds:schemaRef ds:uri="85d45f94-32ec-4546-b73b-9a6848394926"/>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3.xml><?xml version="1.0" encoding="utf-8"?>
<ds:datastoreItem xmlns:ds="http://schemas.openxmlformats.org/officeDocument/2006/customXml" ds:itemID="{E3E9BE9D-348B-4508-B830-EAD6859A7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Compliance</vt:lpstr>
      <vt:lpstr>General Ent % </vt:lpstr>
      <vt:lpstr>News %</vt:lpstr>
      <vt:lpstr>Sports %</vt:lpstr>
      <vt:lpstr>Music %</vt:lpstr>
      <vt:lpstr>'General Ent %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2022-05-23T03:42:32Z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0x010100100ACE45694B3D4892C74020F839F147</vt:lpwstr>
  </property>
  <property fmtid="{D5CDD505-2E9C-101B-9397-08002B2CF9AE}" pid="3" name="_dlc_DocIdItemGuid">
    <vt:lpwstr>76677e97-7198-4f51-8b8f-0ac53b59ec68</vt:lpwstr>
  </property>
</Properties>
</file>