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fileSharing readOnlyRecommended="1"/>
  <workbookPr filterPrivacy="1" defaultThemeVersion="124226"/>
  <xr:revisionPtr revIDLastSave="0" documentId="14_{F7C88122-D7B4-4428-8227-1D1E72DE92AC}" xr6:coauthVersionLast="46" xr6:coauthVersionMax="46" xr10:uidLastSave="{00000000-0000-0000-0000-000000000000}"/>
  <bookViews>
    <workbookView xWindow="25080" yWindow="-120" windowWidth="25440" windowHeight="15390" tabRatio="768" xr2:uid="{00000000-000D-0000-FFFF-FFFF00000000}"/>
  </bookViews>
  <sheets>
    <sheet name="Compliance" sheetId="2" r:id="rId1"/>
    <sheet name="Movies %" sheetId="6" r:id="rId2"/>
    <sheet name="General Ent % " sheetId="9" r:id="rId3"/>
    <sheet name="News %" sheetId="10" r:id="rId4"/>
    <sheet name="Sports %" sheetId="11" r:id="rId5"/>
    <sheet name="Music %" sheetId="12" r:id="rId6"/>
  </sheets>
  <definedNames>
    <definedName name="_xlnm.Print_Titles" localSheetId="2">'General Ent % '!$15:$15</definedName>
    <definedName name="_xlnm.Print_Titles" localSheetId="1">'Movies %'!$15:$15</definedName>
    <definedName name="_xlnm.Print_Titles" localSheetId="5">'Music %'!$15:$15</definedName>
    <definedName name="_xlnm.Print_Titles" localSheetId="3">'News %'!$15:$15</definedName>
    <definedName name="_xlnm.Print_Titles" localSheetId="4">'Sports %'!$17:$17</definedName>
  </definedNames>
  <calcPr calcId="162913" calcMode="manual" calcCompleted="0" calcOnSave="0"/>
</workbook>
</file>

<file path=xl/calcChain.xml><?xml version="1.0" encoding="utf-8"?>
<calcChain xmlns="http://schemas.openxmlformats.org/spreadsheetml/2006/main">
  <c r="F17" i="6" l="1"/>
  <c r="H21" i="11"/>
  <c r="H20" i="11"/>
  <c r="H19" i="11"/>
  <c r="F23" i="10"/>
  <c r="F18" i="10"/>
  <c r="F60" i="9"/>
  <c r="F34" i="11" l="1"/>
  <c r="H34" i="11" s="1"/>
  <c r="F32" i="11" l="1"/>
  <c r="H32" i="11" s="1"/>
  <c r="F31" i="11"/>
  <c r="H31" i="11" s="1"/>
  <c r="D71" i="9" l="1"/>
  <c r="F71" i="9" s="1"/>
  <c r="D70" i="9"/>
  <c r="F70" i="9" s="1"/>
  <c r="D69" i="9"/>
  <c r="F69" i="9" s="1"/>
  <c r="D65" i="9"/>
  <c r="F65" i="9" s="1"/>
  <c r="D62" i="9"/>
  <c r="F62" i="9" s="1"/>
  <c r="D32" i="9"/>
  <c r="F32" i="9" s="1"/>
  <c r="F39" i="11" l="1"/>
  <c r="H39" i="11" s="1"/>
  <c r="D26" i="6"/>
  <c r="F26" i="6" s="1"/>
  <c r="D27" i="6"/>
  <c r="F27" i="6" s="1"/>
  <c r="D28" i="6"/>
  <c r="F28" i="6" s="1"/>
  <c r="D22" i="12" l="1"/>
  <c r="F22" i="12" s="1"/>
  <c r="D21" i="12"/>
  <c r="F21" i="12" s="1"/>
  <c r="D20" i="12"/>
  <c r="F20" i="12" s="1"/>
  <c r="D19" i="12"/>
  <c r="F19" i="12" s="1"/>
  <c r="D18" i="12"/>
  <c r="F18" i="12" s="1"/>
  <c r="D17" i="12"/>
  <c r="F17" i="12" s="1"/>
  <c r="F40" i="11"/>
  <c r="H40" i="11" s="1"/>
  <c r="F38" i="11"/>
  <c r="H38" i="11" s="1"/>
  <c r="F37" i="11"/>
  <c r="H37" i="11" s="1"/>
  <c r="F36" i="11"/>
  <c r="H36" i="11" s="1"/>
  <c r="F35" i="11"/>
  <c r="H35" i="11" s="1"/>
  <c r="F33" i="11"/>
  <c r="H33" i="11" s="1"/>
  <c r="F29" i="11"/>
  <c r="H29" i="11" s="1"/>
  <c r="F21" i="11"/>
  <c r="F20" i="11"/>
  <c r="F19" i="11"/>
  <c r="F30" i="11"/>
  <c r="H30" i="11" s="1"/>
  <c r="F25" i="11"/>
  <c r="H25" i="11" s="1"/>
  <c r="F24" i="11"/>
  <c r="H24" i="11" s="1"/>
  <c r="F28" i="11"/>
  <c r="H28" i="11" s="1"/>
  <c r="F27" i="11"/>
  <c r="H27" i="11" s="1"/>
  <c r="F26" i="11"/>
  <c r="H26" i="11" s="1"/>
  <c r="F23" i="11"/>
  <c r="H23" i="11" s="1"/>
  <c r="F22" i="11"/>
  <c r="H22" i="11" s="1"/>
  <c r="D23" i="10"/>
  <c r="D28" i="10"/>
  <c r="F28" i="10" s="1"/>
  <c r="D18" i="10"/>
  <c r="D27" i="10"/>
  <c r="F27" i="10" s="1"/>
  <c r="D17" i="10"/>
  <c r="F17" i="10" s="1"/>
  <c r="D29" i="10"/>
  <c r="F29" i="10" s="1"/>
  <c r="D26" i="10"/>
  <c r="F26" i="10" s="1"/>
  <c r="D30" i="10"/>
  <c r="F30" i="10" s="1"/>
  <c r="D25" i="10"/>
  <c r="F25" i="10" s="1"/>
  <c r="D22" i="10"/>
  <c r="F22" i="10" s="1"/>
  <c r="D19" i="10"/>
  <c r="F19" i="10" s="1"/>
  <c r="D20" i="10"/>
  <c r="F20" i="10" s="1"/>
  <c r="D24" i="10"/>
  <c r="F24" i="10" s="1"/>
  <c r="D21" i="10"/>
  <c r="F21" i="10" s="1"/>
  <c r="D64" i="9"/>
  <c r="F64" i="9" s="1"/>
  <c r="D55" i="9"/>
  <c r="F55" i="9" s="1"/>
  <c r="D54" i="9"/>
  <c r="F54" i="9" s="1"/>
  <c r="D53" i="9"/>
  <c r="F53" i="9" s="1"/>
  <c r="D72" i="9"/>
  <c r="F72" i="9" s="1"/>
  <c r="D60" i="9"/>
  <c r="D73" i="9"/>
  <c r="F73" i="9" s="1"/>
  <c r="D67" i="9"/>
  <c r="F67" i="9" s="1"/>
  <c r="D63" i="9"/>
  <c r="F63" i="9" s="1"/>
  <c r="D58" i="9"/>
  <c r="F58" i="9" s="1"/>
  <c r="D61" i="9"/>
  <c r="F61" i="9" s="1"/>
  <c r="D68" i="9"/>
  <c r="F68" i="9" s="1"/>
  <c r="D66" i="9"/>
  <c r="F66" i="9" s="1"/>
  <c r="D59" i="9"/>
  <c r="F59" i="9" s="1"/>
  <c r="D57" i="9"/>
  <c r="F57" i="9" s="1"/>
  <c r="D56" i="9"/>
  <c r="F56" i="9" s="1"/>
  <c r="D47" i="9"/>
  <c r="F47" i="9" s="1"/>
  <c r="D43" i="9"/>
  <c r="F43" i="9" s="1"/>
  <c r="D36" i="9"/>
  <c r="F36" i="9" s="1"/>
  <c r="D50" i="9"/>
  <c r="F50" i="9" s="1"/>
  <c r="D46" i="9"/>
  <c r="F46" i="9" s="1"/>
  <c r="D39" i="9"/>
  <c r="F39" i="9" s="1"/>
  <c r="D41" i="9"/>
  <c r="F41" i="9" s="1"/>
  <c r="D51" i="9"/>
  <c r="F51" i="9" s="1"/>
  <c r="D45" i="9"/>
  <c r="F45" i="9" s="1"/>
  <c r="D37" i="9"/>
  <c r="F37" i="9" s="1"/>
  <c r="D49" i="9"/>
  <c r="F49" i="9" s="1"/>
  <c r="D48" i="9"/>
  <c r="F48" i="9" s="1"/>
  <c r="D44" i="9"/>
  <c r="F44" i="9" s="1"/>
  <c r="D42" i="9"/>
  <c r="F42" i="9" s="1"/>
  <c r="D40" i="9"/>
  <c r="F40" i="9" s="1"/>
  <c r="D38" i="9"/>
  <c r="F38" i="9" s="1"/>
  <c r="D18" i="9"/>
  <c r="F18" i="9" s="1"/>
  <c r="D30" i="9"/>
  <c r="F30" i="9" s="1"/>
  <c r="D34" i="9"/>
  <c r="F34" i="9" s="1"/>
  <c r="D33" i="9"/>
  <c r="F33" i="9" s="1"/>
  <c r="D25" i="9"/>
  <c r="F25" i="9" s="1"/>
  <c r="D31" i="9"/>
  <c r="F31" i="9" s="1"/>
  <c r="D29" i="9"/>
  <c r="F29" i="9" s="1"/>
  <c r="D27" i="9"/>
  <c r="F27" i="9" s="1"/>
  <c r="D24" i="9"/>
  <c r="F24" i="9" s="1"/>
  <c r="D23" i="9"/>
  <c r="F23" i="9" s="1"/>
  <c r="D20" i="9"/>
  <c r="F20" i="9" s="1"/>
  <c r="D19" i="9"/>
  <c r="F19" i="9" s="1"/>
  <c r="D26" i="9"/>
  <c r="F26" i="9" s="1"/>
  <c r="D17" i="9"/>
  <c r="F17" i="9" s="1"/>
  <c r="D22" i="9"/>
  <c r="F22" i="9" s="1"/>
  <c r="D28" i="9"/>
  <c r="F28" i="9" s="1"/>
  <c r="D21" i="9"/>
  <c r="F21" i="9" s="1"/>
  <c r="D29" i="6"/>
  <c r="F29" i="6" s="1"/>
  <c r="D30" i="6"/>
  <c r="F30" i="6" s="1"/>
  <c r="D24" i="6"/>
  <c r="F24" i="6" s="1"/>
  <c r="D22" i="6"/>
  <c r="F22" i="6" s="1"/>
  <c r="D19" i="6"/>
  <c r="F19" i="6" s="1"/>
  <c r="D21" i="6"/>
  <c r="F21" i="6" s="1"/>
  <c r="D18" i="6"/>
  <c r="F18" i="6" s="1"/>
  <c r="D17" i="6"/>
  <c r="D20" i="6"/>
  <c r="F20" i="6" s="1"/>
</calcChain>
</file>

<file path=xl/sharedStrings.xml><?xml version="1.0" encoding="utf-8"?>
<sst xmlns="http://schemas.openxmlformats.org/spreadsheetml/2006/main" count="326" uniqueCount="193">
  <si>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</si>
  <si>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t>a)</t>
  </si>
  <si>
    <t>b)</t>
  </si>
  <si>
    <r>
      <t>Under section 130ZZC of the</t>
    </r>
    <r>
      <rPr>
        <i/>
        <sz val="11"/>
        <color indexed="8"/>
        <rFont val="Calibri"/>
        <family val="2"/>
      </rPr>
      <t xml:space="preserve"> Broadcasting Services Act 1992</t>
    </r>
  </si>
  <si>
    <t xml:space="preserve">for Subscription Television Licensees </t>
  </si>
  <si>
    <t>Annual captioning targets</t>
  </si>
  <si>
    <t>Movies - Category A</t>
  </si>
  <si>
    <t>Movies - Category B</t>
  </si>
  <si>
    <t>Movies - Category C</t>
  </si>
  <si>
    <t>News</t>
  </si>
  <si>
    <t>Music</t>
  </si>
  <si>
    <t>Service/channel names</t>
  </si>
  <si>
    <t xml:space="preserve">Please select the relevant financial year </t>
  </si>
  <si>
    <t>General Entertainment - Category A</t>
  </si>
  <si>
    <t>General Entertainment - Category B</t>
  </si>
  <si>
    <t>General Entertainment - Category C</t>
  </si>
  <si>
    <t> 'Programs' do not include television programs that are wholly in a language other than English (s.130ZM) or television programs that have no human vocal content which is in English (s.130ZN).</t>
  </si>
  <si>
    <r>
      <t xml:space="preserve">Annual Captioning target </t>
    </r>
    <r>
      <rPr>
        <b/>
        <vertAlign val="superscript"/>
        <sz val="11"/>
        <color theme="1"/>
        <rFont val="Calibri"/>
        <family val="2"/>
        <scheme val="minor"/>
      </rPr>
      <t>4</t>
    </r>
  </si>
  <si>
    <r>
      <t xml:space="preserve">Variance </t>
    </r>
    <r>
      <rPr>
        <b/>
        <vertAlign val="superscript"/>
        <sz val="11"/>
        <color theme="1"/>
        <rFont val="Calibri"/>
        <family val="2"/>
        <scheme val="minor"/>
      </rPr>
      <t>5</t>
    </r>
  </si>
  <si>
    <r>
      <t xml:space="preserve">Exemption Order reference (if granted) </t>
    </r>
    <r>
      <rPr>
        <b/>
        <vertAlign val="superscript"/>
        <sz val="11"/>
        <color theme="1"/>
        <rFont val="Calibri"/>
        <family val="2"/>
        <scheme val="minor"/>
      </rPr>
      <t>7</t>
    </r>
  </si>
  <si>
    <r>
      <t xml:space="preserve">Target Reduction Order reference (if granted) </t>
    </r>
    <r>
      <rPr>
        <b/>
        <vertAlign val="superscript"/>
        <sz val="11"/>
        <color theme="1"/>
        <rFont val="Calibri"/>
        <family val="2"/>
        <scheme val="minor"/>
      </rPr>
      <t>8</t>
    </r>
  </si>
  <si>
    <r>
      <rPr>
        <b/>
        <sz val="11"/>
        <color theme="1"/>
        <rFont val="Calibri"/>
        <family val="2"/>
        <scheme val="minor"/>
      </rPr>
      <t>8. Target Reduction Order</t>
    </r>
    <r>
      <rPr>
        <sz val="11"/>
        <color theme="1"/>
        <rFont val="Calibri"/>
        <family val="2"/>
        <scheme val="minor"/>
      </rPr>
      <t xml:space="preserve"> - Enter the Target Reduction Order reference if applicable.</t>
    </r>
  </si>
  <si>
    <r>
      <rPr>
        <b/>
        <sz val="11"/>
        <color theme="1"/>
        <rFont val="Calibri"/>
        <family val="2"/>
        <scheme val="minor"/>
      </rPr>
      <t>7. Exemption Orde</t>
    </r>
    <r>
      <rPr>
        <sz val="11"/>
        <color theme="1"/>
        <rFont val="Calibri"/>
        <family val="2"/>
        <scheme val="minor"/>
      </rPr>
      <t>r - Enter the Exemption Order reference if applicable.</t>
    </r>
  </si>
  <si>
    <r>
      <t xml:space="preserve">Total hours of captioned programs </t>
    </r>
    <r>
      <rPr>
        <b/>
        <vertAlign val="superscript"/>
        <sz val="11"/>
        <color theme="1"/>
        <rFont val="Calibri"/>
        <family val="2"/>
        <scheme val="minor"/>
      </rPr>
      <t>1</t>
    </r>
  </si>
  <si>
    <r>
      <t xml:space="preserve">Total hours of programs transmitted </t>
    </r>
    <r>
      <rPr>
        <b/>
        <vertAlign val="superscript"/>
        <sz val="11"/>
        <color theme="1"/>
        <rFont val="Calibri"/>
        <family val="2"/>
        <scheme val="minor"/>
      </rPr>
      <t>2</t>
    </r>
  </si>
  <si>
    <r>
      <t xml:space="preserve">Percentage of captioned programs </t>
    </r>
    <r>
      <rPr>
        <b/>
        <vertAlign val="superscript"/>
        <sz val="11"/>
        <color theme="1"/>
        <rFont val="Calibri"/>
        <family val="2"/>
        <scheme val="minor"/>
      </rPr>
      <t>3</t>
    </r>
  </si>
  <si>
    <t>Licence details</t>
  </si>
  <si>
    <t>Licensee name</t>
  </si>
  <si>
    <t>General Entertainment Genre Services</t>
  </si>
  <si>
    <t>Movie Genre Services</t>
  </si>
  <si>
    <t>News Genre Services</t>
  </si>
  <si>
    <t>Sports Genre Services</t>
  </si>
  <si>
    <t>Music Genre Services</t>
  </si>
  <si>
    <t>Y</t>
  </si>
  <si>
    <r>
      <rPr>
        <b/>
        <sz val="11"/>
        <rFont val="Calibri"/>
        <family val="2"/>
        <scheme val="minor"/>
      </rPr>
      <t>11. Broadcasting end date</t>
    </r>
    <r>
      <rPr>
        <sz val="11"/>
        <rFont val="Calibri"/>
        <family val="2"/>
        <scheme val="minor"/>
      </rPr>
      <t xml:space="preserve"> - Enter the end date if the channel ceased broadcasting before the end of the financial year.</t>
    </r>
  </si>
  <si>
    <r>
      <t xml:space="preserve">Broadcasting end date </t>
    </r>
    <r>
      <rPr>
        <b/>
        <vertAlign val="superscript"/>
        <sz val="11"/>
        <color theme="1"/>
        <rFont val="Calibri"/>
        <family val="2"/>
        <scheme val="minor"/>
      </rPr>
      <t>11</t>
    </r>
  </si>
  <si>
    <t>Name of channel provider (for Aggregated sports services only)</t>
  </si>
  <si>
    <t>Sports</t>
  </si>
  <si>
    <r>
      <t xml:space="preserve">Broadcasting start date </t>
    </r>
    <r>
      <rPr>
        <b/>
        <vertAlign val="superscript"/>
        <sz val="11"/>
        <color theme="1"/>
        <rFont val="Calibri"/>
        <family val="2"/>
        <scheme val="minor"/>
      </rPr>
      <t>10</t>
    </r>
  </si>
  <si>
    <t xml:space="preserve">Please note that new channels in Australia exclude existing channels that were renamed or rebranded.   </t>
  </si>
  <si>
    <r>
      <t>Broadcasting start date</t>
    </r>
    <r>
      <rPr>
        <b/>
        <sz val="8"/>
        <color theme="1"/>
        <rFont val="Calibri"/>
        <family val="2"/>
        <scheme val="minor"/>
      </rPr>
      <t xml:space="preserve"> 10</t>
    </r>
  </si>
  <si>
    <r>
      <t xml:space="preserve">New Service in Australia  </t>
    </r>
    <r>
      <rPr>
        <b/>
        <sz val="8"/>
        <color theme="1"/>
        <rFont val="Calibri"/>
        <family val="2"/>
        <scheme val="minor"/>
      </rPr>
      <t>9</t>
    </r>
  </si>
  <si>
    <r>
      <t xml:space="preserve">This form is to be completed by </t>
    </r>
    <r>
      <rPr>
        <b/>
        <sz val="11"/>
        <color theme="1"/>
        <rFont val="Calibri"/>
        <family val="2"/>
        <scheme val="minor"/>
      </rPr>
      <t>Subscription Television Licensees</t>
    </r>
    <r>
      <rPr>
        <sz val="11"/>
        <color theme="1"/>
        <rFont val="Calibri"/>
        <family val="2"/>
        <scheme val="minor"/>
      </rPr>
      <t>. This form must be received by the ACMA within 90 days after the end of each financial year. The ACMA will publish a copy of this annual compliance report (excluding contact details) on its website.</t>
    </r>
  </si>
  <si>
    <t>If the percentage of captioned programs reported for any of your services was less than the required target for the financial year, please provide a summary of the reasons, processes and procedures in place to ensure compliance, and any additional steps taken to ensure compliance.</t>
  </si>
  <si>
    <r>
      <t xml:space="preserve">2.  Total hours of programs transmitted </t>
    </r>
    <r>
      <rPr>
        <sz val="11"/>
        <color theme="1"/>
        <rFont val="Calibri"/>
        <family val="2"/>
        <scheme val="minor"/>
      </rPr>
      <t>- Enter the total hours of programs transmitted in decimal format.</t>
    </r>
  </si>
  <si>
    <r>
      <rPr>
        <b/>
        <sz val="11"/>
        <color theme="1"/>
        <rFont val="Calibri"/>
        <family val="2"/>
        <scheme val="minor"/>
      </rPr>
      <t xml:space="preserve">3. Percentage of captioned programs </t>
    </r>
    <r>
      <rPr>
        <sz val="11"/>
        <color theme="1"/>
        <rFont val="Calibri"/>
        <family val="2"/>
        <scheme val="minor"/>
      </rPr>
      <t>(automated field) - This field will automatically show the percentage of captioned programs.</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</si>
  <si>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Please refer to the guidance notes provided on the ACMA website to complete this form.</t>
    </r>
    <r>
      <rPr>
        <sz val="11"/>
        <color rgb="FFFF0000"/>
        <rFont val="Calibri"/>
        <family val="2"/>
        <scheme val="minor"/>
      </rPr>
      <t xml:space="preserve"> </t>
    </r>
  </si>
  <si>
    <t xml:space="preserve">Please ensure you complete all relevant details in the 'Compliance' tab, each relevant '%' tab and the 'Contact details' tab. </t>
  </si>
  <si>
    <t>ACMA REVISED CAP06</t>
  </si>
  <si>
    <t>ANNUAL COMPLIANCE REPORT FORM (CAPTIONING)</t>
  </si>
  <si>
    <t>Captioning obligations – Division 3 Part 9D of the Act</t>
  </si>
  <si>
    <t>Reasons for not meeting annual captioning target/s and steps taken (if applicable)</t>
  </si>
  <si>
    <r>
      <rPr>
        <b/>
        <sz val="11"/>
        <color theme="1"/>
        <rFont val="Calibri"/>
        <family val="2"/>
        <scheme val="minor"/>
      </rPr>
      <t>5. Variance</t>
    </r>
    <r>
      <rPr>
        <sz val="11"/>
        <color theme="1"/>
        <rFont val="Calibri"/>
        <family val="2"/>
        <scheme val="minor"/>
      </rPr>
      <t xml:space="preserve"> (automated field) - This field will automatically show the variance between the annual captioning target and the percentage of captioned programs transmitted. If the annual captioning target was not achieved, please provide relevant details requested on the 'Compliance' tab (Question b).</t>
    </r>
  </si>
  <si>
    <r>
      <t xml:space="preserve">New Service in Australia  </t>
    </r>
    <r>
      <rPr>
        <b/>
        <vertAlign val="superscript"/>
        <sz val="11"/>
        <color theme="1"/>
        <rFont val="Calibri"/>
        <family val="2"/>
        <scheme val="minor"/>
      </rPr>
      <t>9</t>
    </r>
  </si>
  <si>
    <r>
      <t xml:space="preserve">New service in Australia </t>
    </r>
    <r>
      <rPr>
        <b/>
        <vertAlign val="superscript"/>
        <sz val="11"/>
        <color theme="1"/>
        <rFont val="Calibri"/>
        <family val="2"/>
        <scheme val="minor"/>
      </rPr>
      <t>9</t>
    </r>
  </si>
  <si>
    <r>
      <t>New Service in Australia</t>
    </r>
    <r>
      <rPr>
        <b/>
        <vertAlign val="superscript"/>
        <sz val="8"/>
        <color theme="1"/>
        <rFont val="Calibri"/>
        <family val="2"/>
        <scheme val="minor"/>
      </rPr>
      <t xml:space="preserve"> </t>
    </r>
    <r>
      <rPr>
        <b/>
        <vertAlign val="superscript"/>
        <sz val="11"/>
        <color theme="1"/>
        <rFont val="Calibri"/>
        <family val="2"/>
        <scheme val="minor"/>
      </rPr>
      <t>9</t>
    </r>
  </si>
  <si>
    <r>
      <rPr>
        <b/>
        <sz val="11"/>
        <rFont val="Calibri"/>
        <family val="2"/>
        <scheme val="minor"/>
      </rPr>
      <t>10. Broadcasting start date</t>
    </r>
    <r>
      <rPr>
        <sz val="11"/>
        <rFont val="Calibri"/>
        <family val="2"/>
        <scheme val="minor"/>
      </rPr>
      <t xml:space="preserve"> - Enter the commencement date if the channel did not broadcast from 1 July of the financial year.</t>
    </r>
  </si>
  <si>
    <r>
      <rPr>
        <b/>
        <sz val="11"/>
        <color theme="1"/>
        <rFont val="Calibri"/>
        <family val="2"/>
        <scheme val="minor"/>
      </rPr>
      <t>1. Total hours of captioned programs</t>
    </r>
    <r>
      <rPr>
        <sz val="11"/>
        <color theme="1"/>
        <rFont val="Calibri"/>
        <family val="2"/>
        <scheme val="minor"/>
      </rPr>
      <t xml:space="preserve"> -  Enter the total hours in decimal format. 'Programs' do not include television programs that are wholly in a language other than English (s.130ZM) or television programs consisting wholly of music that has no human vocal content in English (s.130ZN).</t>
    </r>
  </si>
  <si>
    <r>
      <rPr>
        <b/>
        <sz val="11"/>
        <color theme="1"/>
        <rFont val="Calibri"/>
        <family val="2"/>
        <scheme val="minor"/>
      </rPr>
      <t xml:space="preserve">Aggregated sports services </t>
    </r>
    <r>
      <rPr>
        <sz val="11"/>
        <color theme="1"/>
        <rFont val="Calibri"/>
        <family val="2"/>
        <scheme val="minor"/>
      </rPr>
      <t xml:space="preserve">- Indicate 'Y' at this column if the channel is one of the 'relevant sports services' supplied by the same channel provider. Under  s.130ZV(3), a subscription television licensee may aggregate captioning targets across subscription television sports channels supplied by the same channel provider (relevant sports services), provided that at least two-thirds of the captioning target are being met on each relevant channel in the relevant financial year.   </t>
    </r>
  </si>
  <si>
    <r>
      <rPr>
        <b/>
        <sz val="11"/>
        <color theme="1"/>
        <rFont val="Calibri"/>
        <family val="2"/>
        <scheme val="minor"/>
      </rPr>
      <t>Name of channel provider (for Aggregated sports services only)</t>
    </r>
    <r>
      <rPr>
        <sz val="11"/>
        <color theme="1"/>
        <rFont val="Calibri"/>
        <family val="2"/>
        <scheme val="minor"/>
      </rPr>
      <t xml:space="preserve"> - Enter the name of the channel provider if you have indicated 'Y' at column B. </t>
    </r>
  </si>
  <si>
    <t>Aggregated sports services</t>
  </si>
  <si>
    <t xml:space="preserve">Please complete the relevant '%' tab/s with details of compliance with annual captioning targets by subscription television services provided by you. For example, you would complete the 'Movies %' tab for movie services and 'Sports %' tab for sports services. </t>
  </si>
  <si>
    <r>
      <t xml:space="preserve">2. Total hours of programs transmitted </t>
    </r>
    <r>
      <rPr>
        <sz val="11"/>
        <color theme="1"/>
        <rFont val="Calibri"/>
        <family val="2"/>
        <scheme val="minor"/>
      </rPr>
      <t>- Enter the total hours of programs transmitted in decimal format.</t>
    </r>
  </si>
  <si>
    <r>
      <t xml:space="preserve">Annual captioning target </t>
    </r>
    <r>
      <rPr>
        <b/>
        <vertAlign val="superscript"/>
        <sz val="11"/>
        <color theme="1"/>
        <rFont val="Calibri"/>
        <family val="2"/>
        <scheme val="minor"/>
      </rPr>
      <t>4</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</si>
  <si>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set out in the Act.  If the channel was granted a target reduction order by the ACMA, please enter the 'reduced annual captioning target' for the relevant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</si>
  <si>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</si>
  <si>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 130ZV(6) of the Act (being a new service), please enter '0 %'.   </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</si>
  <si>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</si>
  <si>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</si>
  <si>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</si>
  <si>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</si>
  <si>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t>
    </r>
    <r>
      <rPr>
        <sz val="11"/>
        <rFont val="Calibri"/>
        <family val="2"/>
        <scheme val="minor"/>
      </rPr>
      <t xml:space="preserve"> excluded fro</t>
    </r>
    <r>
      <rPr>
        <sz val="11"/>
        <color theme="1"/>
        <rFont val="Calibri"/>
        <family val="2"/>
        <scheme val="minor"/>
      </rPr>
      <t xml:space="preserve">m the annual captioning target for the financial year under s.130ZV(6) of the Act. (S.130ZV(6) </t>
    </r>
    <r>
      <rPr>
        <sz val="11"/>
        <rFont val="Calibri"/>
        <family val="2"/>
        <scheme val="minor"/>
      </rPr>
      <t>excludes new su</t>
    </r>
    <r>
      <rPr>
        <sz val="11"/>
        <color theme="1"/>
        <rFont val="Calibri"/>
        <family val="2"/>
        <scheme val="minor"/>
      </rPr>
      <t xml:space="preserve">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</si>
  <si>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t>
    </r>
    <r>
      <rPr>
        <b/>
        <sz val="11"/>
        <color theme="1"/>
        <rFont val="Calibri"/>
        <family val="2"/>
        <scheme val="minor"/>
      </rPr>
      <t xml:space="preserve"> 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</si>
  <si>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</si>
  <si>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t xml:space="preserve">S.130ZX exemption </t>
    </r>
    <r>
      <rPr>
        <b/>
        <vertAlign val="superscript"/>
        <sz val="11"/>
        <color theme="1"/>
        <rFont val="Calibri"/>
        <family val="2"/>
        <scheme val="minor"/>
      </rPr>
      <t>6</t>
    </r>
  </si>
  <si>
    <t>Foxtel Movies Premiere</t>
  </si>
  <si>
    <t>Foxtel Movies Action</t>
  </si>
  <si>
    <t>Foxtel Movies Comedy</t>
  </si>
  <si>
    <t>Foxtel Movies Romance</t>
  </si>
  <si>
    <t>Foxtel Movies Family</t>
  </si>
  <si>
    <t>Foxtel Movies Thriller</t>
  </si>
  <si>
    <t>Foxtel Movies Disney</t>
  </si>
  <si>
    <t>Foxtel Movies Greats</t>
  </si>
  <si>
    <t>Disney Channel</t>
  </si>
  <si>
    <t>FOX8</t>
  </si>
  <si>
    <t>Disney Junior</t>
  </si>
  <si>
    <t>Cartoon Network</t>
  </si>
  <si>
    <t>E!</t>
  </si>
  <si>
    <t>FOX Classics</t>
  </si>
  <si>
    <t>UKTV</t>
  </si>
  <si>
    <t>Binge</t>
  </si>
  <si>
    <t>Animal Planet</t>
  </si>
  <si>
    <t>Boomerang</t>
  </si>
  <si>
    <t>Discovery Science</t>
  </si>
  <si>
    <t>A&amp;E</t>
  </si>
  <si>
    <t>History</t>
  </si>
  <si>
    <t>TLC</t>
  </si>
  <si>
    <t>BBC First</t>
  </si>
  <si>
    <t>The Comedy Channel</t>
  </si>
  <si>
    <t>13th Street</t>
  </si>
  <si>
    <t>Daystar</t>
  </si>
  <si>
    <t>BBC Knowledge</t>
  </si>
  <si>
    <t>Nat Geo Wild</t>
  </si>
  <si>
    <t>The Style Network</t>
  </si>
  <si>
    <t>Discovery Kids</t>
  </si>
  <si>
    <t>Sonlife</t>
  </si>
  <si>
    <t>TVSN</t>
  </si>
  <si>
    <t>EXPO Channel</t>
  </si>
  <si>
    <t>CGTN Documentary</t>
  </si>
  <si>
    <t>Aurora</t>
  </si>
  <si>
    <t>Australian Christian Channel</t>
  </si>
  <si>
    <t>CNN</t>
  </si>
  <si>
    <t>CNBC</t>
  </si>
  <si>
    <t>Sky News UK</t>
  </si>
  <si>
    <t>Aljazeera</t>
  </si>
  <si>
    <t>BBC World News</t>
  </si>
  <si>
    <t>Bloomberg</t>
  </si>
  <si>
    <t>Russia Today</t>
  </si>
  <si>
    <t>FOX News</t>
  </si>
  <si>
    <t>Sky News</t>
  </si>
  <si>
    <t>ESPN</t>
  </si>
  <si>
    <t>Fox Sports Cricket</t>
  </si>
  <si>
    <t>Eurosport</t>
  </si>
  <si>
    <t>Sky Racing</t>
  </si>
  <si>
    <t>Sky Racing 2</t>
  </si>
  <si>
    <t>Sky Thoroughbred Central</t>
  </si>
  <si>
    <t>Main Event</t>
  </si>
  <si>
    <t>Racing.com</t>
  </si>
  <si>
    <t>Fox Sports Australia Pty Limited</t>
  </si>
  <si>
    <t>[V]</t>
  </si>
  <si>
    <t>CMC</t>
  </si>
  <si>
    <t>MAX</t>
  </si>
  <si>
    <t>MTV Music</t>
  </si>
  <si>
    <t>MTV Dance</t>
  </si>
  <si>
    <t>Foxtel Smooth/Arts</t>
  </si>
  <si>
    <t>beIN Sports Australia Pty Limited</t>
  </si>
  <si>
    <t>Foxtel Movies Drama</t>
  </si>
  <si>
    <t>Foxtel Movies Hits</t>
  </si>
  <si>
    <t>Foxtel Movies Kids</t>
  </si>
  <si>
    <r>
      <rPr>
        <b/>
        <sz val="11"/>
        <color theme="1"/>
        <rFont val="Calibri"/>
        <family val="2"/>
        <scheme val="minor"/>
      </rPr>
      <t xml:space="preserve">Notes for new channels: 
</t>
    </r>
    <r>
      <rPr>
        <sz val="11"/>
        <color theme="1"/>
        <rFont val="Calibri"/>
        <family val="2"/>
        <scheme val="minor"/>
      </rPr>
      <t xml:space="preserve">Please confirm that each of the new services meets the requirement that the service predominantly consists of programs not transmitted in Australia prior to its commencement.  Please provide details below. </t>
    </r>
  </si>
  <si>
    <t>FOX Funny</t>
  </si>
  <si>
    <t>FOX Crime</t>
  </si>
  <si>
    <t>BBC Earth</t>
  </si>
  <si>
    <t>FOX One</t>
  </si>
  <si>
    <t>FOX Sleuth</t>
  </si>
  <si>
    <t>FOX Sci-Fi</t>
  </si>
  <si>
    <t>CBeebies</t>
  </si>
  <si>
    <t>Discovery Turbo</t>
  </si>
  <si>
    <t>Hillsong</t>
  </si>
  <si>
    <t>BoxSets</t>
  </si>
  <si>
    <t>LifeStyle Food</t>
  </si>
  <si>
    <t>LifeStyle Home</t>
  </si>
  <si>
    <t>Nick JR</t>
  </si>
  <si>
    <t>SyFy</t>
  </si>
  <si>
    <t>Arena</t>
  </si>
  <si>
    <t>Discovery Channel</t>
  </si>
  <si>
    <t>MTV</t>
  </si>
  <si>
    <t>Nickelodeon</t>
  </si>
  <si>
    <t>Universal</t>
  </si>
  <si>
    <t>beIN SPORTS 1</t>
  </si>
  <si>
    <t>beIN SPORTS 2</t>
  </si>
  <si>
    <t>beIN SPORTS 3</t>
  </si>
  <si>
    <t>ESPN 2</t>
  </si>
  <si>
    <t>FOX Footy</t>
  </si>
  <si>
    <t>FOX League</t>
  </si>
  <si>
    <t>FOX Sports 503</t>
  </si>
  <si>
    <t>FOX Sports 505</t>
  </si>
  <si>
    <t>FOX Sports 506</t>
  </si>
  <si>
    <t>FOX Sports More</t>
  </si>
  <si>
    <t>FOX Sports News</t>
  </si>
  <si>
    <t>1 July 2019 - 30 June 2020</t>
  </si>
  <si>
    <t>FOX Showcase</t>
  </si>
  <si>
    <t>The LifeStyle Channel</t>
  </si>
  <si>
    <t xml:space="preserve">National Geographic </t>
  </si>
  <si>
    <t>Crime &amp; Investigation</t>
  </si>
  <si>
    <t>FOX H!ts</t>
  </si>
  <si>
    <t>Investigation Discovery</t>
  </si>
  <si>
    <t>DreamWorks Pop-up Channel</t>
  </si>
  <si>
    <t>Ultra HD Movies</t>
  </si>
  <si>
    <t>Kids Pop-up Channel</t>
  </si>
  <si>
    <t xml:space="preserve">CGTN </t>
  </si>
  <si>
    <t>Sky Extra</t>
  </si>
  <si>
    <t>Sky Weather</t>
  </si>
  <si>
    <t xml:space="preserve">TRT </t>
  </si>
  <si>
    <t>NHK World</t>
  </si>
  <si>
    <t>444HD</t>
  </si>
  <si>
    <t>Fox Cricket commenced broadcast on Foxtel on 17 September 2019. The channel primarily consists of international and domestic cricket content, with program formats and other programming not previously transmitted in Australia prior to its commencement.</t>
  </si>
  <si>
    <t>Ultra HD Sport</t>
  </si>
  <si>
    <t>RWC 4K Ultra HD</t>
  </si>
  <si>
    <t>Selectra Pty Limited (ACN 065 367 526) on behalf of Austar Entertainment Pty Limited (ACN 068 104 530) (Austar)</t>
  </si>
  <si>
    <t>STV/TRO-0079</t>
  </si>
  <si>
    <t>STV/TRO-084</t>
  </si>
  <si>
    <r>
      <rPr>
        <u/>
        <sz val="10"/>
        <color theme="1"/>
        <rFont val="Calibri"/>
        <family val="2"/>
        <scheme val="minor"/>
      </rPr>
      <t>Foxtel Movies - Action, Comedy, Premiere and Thriller</t>
    </r>
    <r>
      <rPr>
        <sz val="10"/>
        <color theme="1"/>
        <rFont val="Calibri"/>
        <family val="2"/>
        <scheme val="minor"/>
      </rPr>
      <t xml:space="preserve">
The percentage of captioned programs reported for the following services was less than the required target of 100% for the financial year by the following amounts:
Channels                                  Variance
Foxtel Movies Action              -0.01%
Foxtel Movies Comedy           -0.03%
Foxtel Movies Premiere         -0.06%
Foxtel Movies Thriller             -0.02%
Due to inadvertent human scheduling errors, one broadcast of the movie Boiling Point was broadcast without captions on Foxtel Movies Action on 3 October 2019, one broadcast of the movie Keeping Up with the Steins was broadcast on Foxtel Movies Comedy without captions on 4 September 2019, three broadcasts of the movie Overlord were broadcast on Foxtel Movies Premiere without captions on 6, 17 and 22 September 2019; and due to a technical error with the STL (“Spruce Subtitle File” – the format Foxtel uses for captions) one broadcast of the movie Solaris was broadcast on Foxtel Movies Thriller without captions on 3 September 2019. 
Foxtel has the following processes and procedures in place to limit human scheduling errors on its channels:
•	Once a movie has been captioned by the team, it is flagged as the ‘priority’ version to use. Foxtel’s software has been modified to always choose the priority version of a movie when being inserted into a schedule.
•	At the completion of each channel’s monthly schedule, a report is now run which identifies in advance whether a program has been inadvertently scheduled without captions so that the error can be remedied prior to broadcast.
•	Each time a schedule is amended the same report is then re-run by the programmer, that identifies if any of the amendments made have been inadvertently scheduled without captions, so that the error can be remedied prior to broadcast. 
Foxtel has the following processes and procedures in place to identify and limit technical captioning errors:
•	Foxtel introduced caption file checks to the Missing Materiel GUI, a tool which alerts Playout and Engineering on any missing materiel 72 hours prior to transmission.
•	24 hours before transmission, if the caption file is still missing, Playout Operators alert the Inbound Content team. 
•	Automated alarms have been setup to alert Playout and Engineers 30 minutes before transmission if the caption file is still missing or in ‘not ready’ status (corrupt or file not transferred to playout servers). 
</t>
    </r>
    <r>
      <rPr>
        <u/>
        <sz val="10"/>
        <color theme="1"/>
        <rFont val="Calibri"/>
        <family val="2"/>
        <scheme val="minor"/>
      </rPr>
      <t>Regulatory Relief for COVID-19</t>
    </r>
    <r>
      <rPr>
        <sz val="10"/>
        <color theme="1"/>
        <rFont val="Calibri"/>
        <family val="2"/>
        <scheme val="minor"/>
      </rPr>
      <t xml:space="preserve">
On 28 May 2020, the ACMA agreed to exercise forbearance by not taking enforcement action for non-compliance with FY20 captioning targets, due to unforeseen COVID-19 related impacts, in relation to the following six channels on the basis that they meet the following reduced targets:
- CGTN = 30% captioning target (instead of 40%)
- Russia Today = 26% captioning target (instead of 40%)
- Expo = 28% captioning target (instead of 50%)
- BeIN1, BeIN2, and BeIN3 = 35% (instead of group aggregate of 40%).
We can confirm that these six channels met their reduced targets for FY20.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</si>
</sst>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i/>
      <sz val="11"/>
      <color indexed="8"/>
      <name val="Calibri"/>
      <family val="2"/>
    </font>
    <font>
      <b/>
      <sz val="11"/>
      <color indexed="8"/>
      <name val="Calibri"/>
      <family val="2"/>
    </font>
    <font>
      <b/>
      <i/>
      <sz val="11"/>
      <color indexed="8"/>
      <name val="Calibri"/>
      <family val="2"/>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vertAlign val="superscript"/>
      <sz val="11"/>
      <color theme="1"/>
      <name val="Calibri"/>
      <family val="2"/>
      <scheme val="minor"/>
    </font>
    <font>
      <sz val="11"/>
      <name val="Calibri"/>
      <family val="2"/>
      <scheme val="minor"/>
    </font>
    <font>
      <b/>
      <sz val="11"/>
      <color rgb="FF000000"/>
      <name val="Calibri"/>
      <family val="2"/>
      <scheme val="minor"/>
    </font>
    <font>
      <sz val="16"/>
      <name val="Arial"/>
      <family val="2"/>
    </font>
    <font>
      <sz val="9"/>
      <color theme="1"/>
      <name val="Calibri"/>
      <family val="2"/>
      <scheme val="minor"/>
    </font>
    <font>
      <b/>
      <sz val="8"/>
      <color theme="1"/>
      <name val="Calibri"/>
      <family val="2"/>
      <scheme val="minor"/>
    </font>
    <font>
      <b/>
      <vertAlign val="superscript"/>
      <sz val="8"/>
      <color theme="1"/>
      <name val="Calibri"/>
      <family val="2"/>
      <scheme val="minor"/>
    </font>
    <font>
      <sz val="11"/>
      <color rgb="FFFF0000"/>
      <name val="Calibri"/>
      <family val="2"/>
      <scheme val="minor"/>
    </font>
    <font>
      <u/>
      <sz val="10"/>
      <color theme="1"/>
      <name val="Calibri"/>
      <family val="2"/>
      <scheme val="minor"/>
    </font>
    <font>
      <sz val="10"/>
      <color theme="1"/>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C00"/>
        <bgColor indexed="64"/>
      </patternFill>
    </fill>
    <fill>
      <patternFill patternType="solid">
        <fgColor theme="2" tint="-0.249977111117893"/>
        <bgColor indexed="64"/>
      </patternFill>
    </fill>
    <fill>
      <patternFill patternType="solid">
        <fgColor rgb="FFFFC000"/>
        <bgColor indexed="64"/>
      </patternFill>
    </fill>
  </fills>
  <borders count="4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244">
    <xf numFmtId="0" fontId="0" fillId="0" borderId="0" xfId="0"/>
    <xf numFmtId="0" fontId="0" fillId="0" borderId="0" xfId="0" applyAlignment="1">
      <alignment wrapText="1"/>
    </xf>
    <xf numFmtId="0" fontId="5" fillId="0" borderId="0" xfId="0" applyFont="1" applyAlignment="1"/>
    <xf numFmtId="0" fontId="0" fillId="0" borderId="0" xfId="0" applyBorder="1"/>
    <xf numFmtId="0" fontId="0" fillId="3" borderId="0" xfId="0" applyFill="1" applyBorder="1" applyAlignment="1">
      <alignment horizontal="right"/>
    </xf>
    <xf numFmtId="0" fontId="0" fillId="3" borderId="0" xfId="0" applyFill="1" applyBorder="1" applyAlignment="1">
      <alignment horizontal="left" vertical="top"/>
    </xf>
    <xf numFmtId="0" fontId="0" fillId="0" borderId="0" xfId="0" applyFill="1" applyBorder="1"/>
    <xf numFmtId="0" fontId="0" fillId="0" borderId="0" xfId="0" applyFill="1"/>
    <xf numFmtId="0" fontId="4" fillId="2" borderId="8" xfId="0" applyFont="1" applyFill="1" applyBorder="1"/>
    <xf numFmtId="0" fontId="4" fillId="2" borderId="8" xfId="0" applyFont="1" applyFill="1" applyBorder="1" applyAlignment="1">
      <alignment wrapText="1"/>
    </xf>
    <xf numFmtId="0" fontId="4" fillId="3" borderId="0" xfId="0" applyFont="1" applyFill="1" applyAlignment="1">
      <alignment horizontal="right"/>
    </xf>
    <xf numFmtId="0" fontId="0" fillId="0" borderId="0" xfId="0" applyAlignment="1">
      <alignment horizontal="center" wrapText="1"/>
    </xf>
    <xf numFmtId="0" fontId="0" fillId="0" borderId="0" xfId="0" applyAlignment="1">
      <alignment horizontal="center" wrapText="1"/>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0" fillId="0" borderId="0" xfId="0" applyNumberFormat="1" applyFill="1" applyBorder="1" applyAlignment="1">
      <alignment horizontal="left" wrapText="1"/>
    </xf>
    <xf numFmtId="0" fontId="4" fillId="0" borderId="0" xfId="0" applyFont="1" applyFill="1" applyBorder="1" applyAlignment="1">
      <alignment vertical="center" wrapText="1"/>
    </xf>
    <xf numFmtId="0" fontId="7" fillId="4" borderId="8" xfId="0" applyFont="1" applyFill="1" applyBorder="1" applyAlignment="1">
      <alignment horizontal="left" vertical="center" wrapText="1"/>
    </xf>
    <xf numFmtId="0" fontId="0" fillId="0" borderId="0" xfId="0" applyFill="1" applyAlignment="1">
      <alignment wrapText="1"/>
    </xf>
    <xf numFmtId="0" fontId="0" fillId="0" borderId="0" xfId="0" applyAlignment="1">
      <alignment vertical="top"/>
    </xf>
    <xf numFmtId="0" fontId="4" fillId="0" borderId="0" xfId="0" applyFont="1" applyBorder="1" applyAlignment="1">
      <alignment horizontal="left"/>
    </xf>
    <xf numFmtId="0" fontId="11" fillId="0" borderId="18" xfId="0" applyFont="1" applyFill="1" applyBorder="1" applyAlignment="1">
      <alignment wrapText="1"/>
    </xf>
    <xf numFmtId="0" fontId="0" fillId="2" borderId="14" xfId="0" applyFill="1" applyBorder="1" applyAlignment="1">
      <alignment vertical="center"/>
    </xf>
    <xf numFmtId="0" fontId="0" fillId="2" borderId="20" xfId="0" applyFill="1" applyBorder="1" applyAlignment="1">
      <alignment vertical="center"/>
    </xf>
    <xf numFmtId="0" fontId="0" fillId="2" borderId="15" xfId="0" applyFill="1" applyBorder="1" applyAlignment="1">
      <alignment vertical="center"/>
    </xf>
    <xf numFmtId="0" fontId="12" fillId="2" borderId="18" xfId="0" applyFont="1" applyFill="1" applyBorder="1" applyAlignment="1">
      <alignment wrapText="1"/>
    </xf>
    <xf numFmtId="0" fontId="0" fillId="0" borderId="2" xfId="0" applyBorder="1" applyAlignment="1" applyProtection="1">
      <alignment wrapText="1"/>
      <protection locked="0"/>
    </xf>
    <xf numFmtId="2" fontId="0" fillId="0" borderId="1" xfId="0" applyNumberFormat="1" applyBorder="1" applyProtection="1">
      <protection locked="0"/>
    </xf>
    <xf numFmtId="2" fontId="0" fillId="0" borderId="2" xfId="0" applyNumberFormat="1" applyBorder="1" applyProtection="1">
      <protection locked="0"/>
    </xf>
    <xf numFmtId="10" fontId="0" fillId="8" borderId="28" xfId="0" applyNumberFormat="1" applyFill="1" applyBorder="1" applyProtection="1">
      <protection locked="0"/>
    </xf>
    <xf numFmtId="10" fontId="0" fillId="14" borderId="2" xfId="0" applyNumberFormat="1" applyFill="1" applyBorder="1" applyAlignment="1" applyProtection="1">
      <alignment horizontal="center"/>
      <protection locked="0"/>
    </xf>
    <xf numFmtId="0" fontId="0" fillId="7" borderId="2" xfId="0" applyFill="1" applyBorder="1" applyProtection="1">
      <protection locked="0"/>
    </xf>
    <xf numFmtId="0" fontId="0" fillId="13" borderId="2" xfId="0" applyFill="1" applyBorder="1" applyProtection="1">
      <protection locked="0"/>
    </xf>
    <xf numFmtId="14" fontId="0" fillId="10" borderId="2" xfId="0" applyNumberFormat="1" applyFill="1" applyBorder="1" applyProtection="1">
      <protection locked="0"/>
    </xf>
    <xf numFmtId="14" fontId="0" fillId="12" borderId="9" xfId="0" applyNumberFormat="1" applyFill="1" applyBorder="1" applyProtection="1">
      <protection locked="0"/>
    </xf>
    <xf numFmtId="0" fontId="0" fillId="10" borderId="2" xfId="0" applyFill="1" applyBorder="1" applyProtection="1">
      <protection locked="0"/>
    </xf>
    <xf numFmtId="0" fontId="0" fillId="12" borderId="9" xfId="0" applyFill="1" applyBorder="1" applyProtection="1">
      <protection locked="0"/>
    </xf>
    <xf numFmtId="0" fontId="0" fillId="0" borderId="0" xfId="0"/>
    <xf numFmtId="0" fontId="0" fillId="0" borderId="0" xfId="0" applyAlignment="1">
      <alignment wrapText="1"/>
    </xf>
    <xf numFmtId="0" fontId="5" fillId="0" borderId="0" xfId="0" applyFont="1" applyAlignment="1"/>
    <xf numFmtId="0" fontId="0" fillId="0" borderId="0" xfId="0" applyFill="1"/>
    <xf numFmtId="0" fontId="0" fillId="0" borderId="0" xfId="0" applyBorder="1" applyAlignment="1">
      <alignment horizontal="left" wrapText="1"/>
    </xf>
    <xf numFmtId="0" fontId="0" fillId="2" borderId="6" xfId="0" applyFill="1" applyBorder="1" applyAlignment="1">
      <alignment horizontal="left" wrapText="1"/>
    </xf>
    <xf numFmtId="0" fontId="6" fillId="2" borderId="8" xfId="0" applyFont="1" applyFill="1" applyBorder="1" applyAlignment="1">
      <alignment horizontal="left" wrapText="1"/>
    </xf>
    <xf numFmtId="0" fontId="5" fillId="0" borderId="0" xfId="0" applyFont="1" applyFill="1" applyBorder="1" applyAlignment="1">
      <alignment horizontal="left" wrapText="1"/>
    </xf>
    <xf numFmtId="0" fontId="0" fillId="0" borderId="0" xfId="0" applyAlignment="1">
      <alignment horizontal="center" wrapText="1"/>
    </xf>
    <xf numFmtId="0" fontId="4" fillId="0" borderId="0" xfId="0" applyFont="1" applyFill="1" applyBorder="1" applyAlignment="1">
      <alignment vertical="center" wrapText="1"/>
    </xf>
    <xf numFmtId="0" fontId="0" fillId="0" borderId="0" xfId="0" applyFill="1" applyAlignment="1">
      <alignment horizontal="center" wrapText="1"/>
    </xf>
    <xf numFmtId="0" fontId="7" fillId="0" borderId="0" xfId="0" applyFont="1" applyFill="1" applyBorder="1" applyAlignment="1">
      <alignment horizontal="left" vertical="center" wrapText="1"/>
    </xf>
    <xf numFmtId="0" fontId="5" fillId="0" borderId="0" xfId="0" applyFont="1" applyFill="1" applyAlignment="1"/>
    <xf numFmtId="0" fontId="0" fillId="0" borderId="7" xfId="0" applyBorder="1" applyAlignment="1" applyProtection="1">
      <alignment horizontal="left" wrapText="1"/>
      <protection locked="0"/>
    </xf>
    <xf numFmtId="0" fontId="6" fillId="0" borderId="23" xfId="0" applyFont="1" applyBorder="1" applyAlignment="1" applyProtection="1">
      <alignment horizontal="left" vertical="center" wrapText="1"/>
    </xf>
    <xf numFmtId="0" fontId="4" fillId="2" borderId="10" xfId="0" applyFont="1" applyFill="1" applyBorder="1" applyAlignment="1" applyProtection="1">
      <alignment horizontal="center" textRotation="90" wrapText="1"/>
    </xf>
    <xf numFmtId="0" fontId="4" fillId="2" borderId="11" xfId="0" applyFont="1" applyFill="1" applyBorder="1" applyAlignment="1" applyProtection="1">
      <alignment horizontal="center" textRotation="90" wrapText="1"/>
    </xf>
    <xf numFmtId="0" fontId="4" fillId="2" borderId="12" xfId="0" applyFont="1" applyFill="1" applyBorder="1" applyAlignment="1" applyProtection="1">
      <alignment horizontal="center" textRotation="90" wrapText="1"/>
    </xf>
    <xf numFmtId="0" fontId="4" fillId="8" borderId="27" xfId="0" applyFont="1" applyFill="1" applyBorder="1" applyAlignment="1" applyProtection="1">
      <alignment horizontal="center" textRotation="90" wrapText="1"/>
    </xf>
    <xf numFmtId="0" fontId="4" fillId="6" borderId="11" xfId="0" applyFont="1" applyFill="1" applyBorder="1" applyAlignment="1" applyProtection="1">
      <alignment horizontal="center" textRotation="90" wrapText="1"/>
    </xf>
    <xf numFmtId="0" fontId="4" fillId="5" borderId="11" xfId="0" applyFont="1" applyFill="1" applyBorder="1" applyAlignment="1" applyProtection="1">
      <alignment horizontal="center" textRotation="90" wrapText="1"/>
    </xf>
    <xf numFmtId="0" fontId="4" fillId="7" borderId="11" xfId="0" applyFont="1" applyFill="1" applyBorder="1" applyAlignment="1" applyProtection="1">
      <alignment horizontal="center" textRotation="90" wrapText="1"/>
    </xf>
    <xf numFmtId="0" fontId="4" fillId="9" borderId="11" xfId="0" applyFont="1" applyFill="1" applyBorder="1" applyAlignment="1" applyProtection="1">
      <alignment horizontal="center" textRotation="90" wrapText="1"/>
    </xf>
    <xf numFmtId="0" fontId="4" fillId="10" borderId="11" xfId="0" applyFont="1" applyFill="1" applyBorder="1" applyAlignment="1" applyProtection="1">
      <alignment horizontal="center" textRotation="90" wrapText="1"/>
    </xf>
    <xf numFmtId="0" fontId="4" fillId="11" borderId="12" xfId="0" applyFont="1" applyFill="1" applyBorder="1" applyAlignment="1" applyProtection="1">
      <alignment horizontal="center" textRotation="90" wrapText="1"/>
    </xf>
    <xf numFmtId="0" fontId="0" fillId="0" borderId="26" xfId="0" applyBorder="1" applyAlignment="1" applyProtection="1">
      <alignment wrapText="1"/>
      <protection locked="0"/>
    </xf>
    <xf numFmtId="0" fontId="13" fillId="0" borderId="0" xfId="0" applyFont="1" applyBorder="1"/>
    <xf numFmtId="10" fontId="14" fillId="14" borderId="2" xfId="0" applyNumberFormat="1" applyFont="1" applyFill="1" applyBorder="1" applyAlignment="1" applyProtection="1">
      <alignment horizontal="center"/>
      <protection locked="0"/>
    </xf>
    <xf numFmtId="0" fontId="14" fillId="7" borderId="2" xfId="0" applyFont="1" applyFill="1" applyBorder="1" applyProtection="1">
      <protection locked="0"/>
    </xf>
    <xf numFmtId="0" fontId="14" fillId="13" borderId="2" xfId="0" applyFont="1" applyFill="1" applyBorder="1" applyProtection="1">
      <protection locked="0"/>
    </xf>
    <xf numFmtId="14" fontId="14" fillId="10" borderId="2" xfId="0" applyNumberFormat="1" applyFont="1" applyFill="1" applyBorder="1" applyProtection="1">
      <protection locked="0"/>
    </xf>
    <xf numFmtId="0" fontId="14" fillId="10" borderId="2" xfId="0" applyFont="1" applyFill="1" applyBorder="1" applyProtection="1">
      <protection locked="0"/>
    </xf>
    <xf numFmtId="10" fontId="0" fillId="6" borderId="2" xfId="0" applyNumberFormat="1" applyFill="1" applyBorder="1" applyProtection="1"/>
    <xf numFmtId="10" fontId="0" fillId="2" borderId="9" xfId="0" applyNumberFormat="1" applyFill="1" applyBorder="1" applyProtection="1"/>
    <xf numFmtId="0" fontId="11" fillId="0" borderId="0" xfId="0" applyFont="1" applyFill="1" applyBorder="1" applyAlignment="1" applyProtection="1">
      <alignment horizontal="left" vertical="top" wrapText="1"/>
    </xf>
    <xf numFmtId="10" fontId="0" fillId="2" borderId="2" xfId="0" applyNumberFormat="1" applyFill="1" applyBorder="1" applyProtection="1"/>
    <xf numFmtId="10" fontId="0" fillId="8" borderId="2" xfId="0" applyNumberFormat="1" applyFill="1" applyBorder="1" applyProtection="1">
      <protection locked="0"/>
    </xf>
    <xf numFmtId="0" fontId="0" fillId="0" borderId="1" xfId="0" applyBorder="1" applyAlignment="1" applyProtection="1">
      <alignment wrapText="1"/>
      <protection locked="0"/>
    </xf>
    <xf numFmtId="0" fontId="6" fillId="0" borderId="3" xfId="0" applyFont="1" applyBorder="1" applyAlignment="1" applyProtection="1">
      <alignment horizontal="left" vertical="center" wrapText="1"/>
    </xf>
    <xf numFmtId="0" fontId="4" fillId="2" borderId="4" xfId="0" applyFont="1" applyFill="1" applyBorder="1" applyAlignment="1" applyProtection="1">
      <alignment horizontal="center" textRotation="90" wrapText="1"/>
    </xf>
    <xf numFmtId="0" fontId="4" fillId="8" borderId="4" xfId="0" applyFont="1" applyFill="1" applyBorder="1" applyAlignment="1" applyProtection="1">
      <alignment horizontal="center" textRotation="90" wrapText="1"/>
    </xf>
    <xf numFmtId="0" fontId="4" fillId="6" borderId="4" xfId="0" applyFont="1" applyFill="1" applyBorder="1" applyAlignment="1" applyProtection="1">
      <alignment horizontal="center" textRotation="90" wrapText="1"/>
    </xf>
    <xf numFmtId="0" fontId="4" fillId="5" borderId="4" xfId="0" applyFont="1" applyFill="1" applyBorder="1" applyAlignment="1" applyProtection="1">
      <alignment horizontal="center" textRotation="90" wrapText="1"/>
    </xf>
    <xf numFmtId="0" fontId="4" fillId="7" borderId="4" xfId="0" applyFont="1" applyFill="1" applyBorder="1" applyAlignment="1" applyProtection="1">
      <alignment horizontal="center" textRotation="90" wrapText="1"/>
    </xf>
    <xf numFmtId="0" fontId="4" fillId="9" borderId="4" xfId="0" applyFont="1" applyFill="1" applyBorder="1" applyAlignment="1" applyProtection="1">
      <alignment horizontal="center" textRotation="90" wrapText="1"/>
    </xf>
    <xf numFmtId="0" fontId="4" fillId="10" borderId="4" xfId="0" applyFont="1" applyFill="1" applyBorder="1" applyAlignment="1" applyProtection="1">
      <alignment horizontal="center" textRotation="90" wrapText="1"/>
    </xf>
    <xf numFmtId="0" fontId="0" fillId="0" borderId="0" xfId="0" applyBorder="1" applyAlignment="1">
      <alignment horizontal="center" vertical="center"/>
    </xf>
    <xf numFmtId="14" fontId="0" fillId="15" borderId="2" xfId="0" applyNumberFormat="1" applyFill="1" applyBorder="1" applyProtection="1">
      <protection locked="0"/>
    </xf>
    <xf numFmtId="0" fontId="0" fillId="15" borderId="2" xfId="0" applyFill="1" applyBorder="1" applyProtection="1">
      <protection locked="0"/>
    </xf>
    <xf numFmtId="0" fontId="4" fillId="15" borderId="4" xfId="0" applyFont="1" applyFill="1" applyBorder="1" applyAlignment="1" applyProtection="1">
      <alignment horizontal="center" textRotation="90" wrapText="1"/>
    </xf>
    <xf numFmtId="0" fontId="0" fillId="16" borderId="9" xfId="0" applyFill="1" applyBorder="1" applyProtection="1">
      <protection locked="0"/>
    </xf>
    <xf numFmtId="0" fontId="4" fillId="16" borderId="12" xfId="0" applyFont="1" applyFill="1" applyBorder="1" applyAlignment="1" applyProtection="1">
      <alignment horizontal="center" textRotation="90" wrapText="1"/>
    </xf>
    <xf numFmtId="10" fontId="0" fillId="14" borderId="38" xfId="0" applyNumberFormat="1" applyFill="1" applyBorder="1" applyAlignment="1" applyProtection="1">
      <alignment horizontal="center"/>
      <protection locked="0"/>
    </xf>
    <xf numFmtId="0" fontId="0" fillId="7" borderId="38" xfId="0" applyFill="1" applyBorder="1" applyProtection="1">
      <protection locked="0"/>
    </xf>
    <xf numFmtId="0" fontId="0" fillId="13" borderId="38" xfId="0" applyFill="1" applyBorder="1" applyProtection="1">
      <protection locked="0"/>
    </xf>
    <xf numFmtId="14" fontId="14" fillId="12" borderId="9" xfId="0" applyNumberFormat="1" applyFont="1" applyFill="1" applyBorder="1" applyProtection="1">
      <protection locked="0"/>
    </xf>
    <xf numFmtId="0" fontId="14" fillId="12" borderId="9" xfId="0" applyFont="1" applyFill="1" applyBorder="1" applyProtection="1">
      <protection locked="0"/>
    </xf>
    <xf numFmtId="0" fontId="4" fillId="11" borderId="5" xfId="0" applyFont="1" applyFill="1" applyBorder="1" applyAlignment="1" applyProtection="1">
      <alignment horizontal="center" textRotation="90" wrapText="1"/>
    </xf>
    <xf numFmtId="14" fontId="0" fillId="16" borderId="2" xfId="0" applyNumberFormat="1" applyFill="1" applyBorder="1" applyProtection="1">
      <protection locked="0"/>
    </xf>
    <xf numFmtId="0" fontId="0" fillId="16" borderId="2" xfId="0" applyFill="1" applyBorder="1" applyProtection="1">
      <protection locked="0"/>
    </xf>
    <xf numFmtId="0" fontId="4" fillId="16" borderId="4" xfId="0" applyFont="1" applyFill="1" applyBorder="1" applyAlignment="1" applyProtection="1">
      <alignment horizontal="center" textRotation="90" wrapText="1"/>
    </xf>
    <xf numFmtId="0" fontId="0" fillId="0" borderId="0" xfId="0" applyAlignment="1">
      <alignment horizontal="center" vertical="center" wrapText="1"/>
    </xf>
    <xf numFmtId="0" fontId="5" fillId="0" borderId="0" xfId="0" applyFont="1" applyAlignment="1">
      <alignment horizontal="center" vertical="center"/>
    </xf>
    <xf numFmtId="0" fontId="0" fillId="0" borderId="18" xfId="0" applyFont="1" applyFill="1" applyBorder="1" applyAlignment="1">
      <alignment wrapText="1"/>
    </xf>
    <xf numFmtId="0" fontId="5" fillId="0" borderId="0" xfId="0" applyFont="1" applyAlignment="1">
      <alignment horizontal="right"/>
    </xf>
    <xf numFmtId="0" fontId="5" fillId="0" borderId="0" xfId="0" applyFont="1" applyAlignment="1" applyProtection="1">
      <alignment horizontal="center"/>
    </xf>
    <xf numFmtId="0" fontId="5" fillId="0" borderId="0" xfId="0" applyFont="1" applyAlignment="1" applyProtection="1"/>
    <xf numFmtId="0" fontId="4" fillId="17" borderId="4" xfId="0" applyFont="1" applyFill="1" applyBorder="1" applyAlignment="1" applyProtection="1">
      <alignment vertical="center" wrapText="1"/>
    </xf>
    <xf numFmtId="0" fontId="0" fillId="0" borderId="0" xfId="0" applyProtection="1">
      <protection locked="0"/>
    </xf>
    <xf numFmtId="0" fontId="0" fillId="3" borderId="2" xfId="0" applyFill="1" applyBorder="1" applyAlignment="1" applyProtection="1">
      <alignment horizontal="left" wrapText="1"/>
      <protection locked="0"/>
    </xf>
    <xf numFmtId="0" fontId="0" fillId="16" borderId="38" xfId="0" applyFill="1" applyBorder="1" applyProtection="1">
      <protection locked="0"/>
    </xf>
    <xf numFmtId="2" fontId="0" fillId="0" borderId="38" xfId="0" applyNumberFormat="1" applyBorder="1" applyProtection="1">
      <protection locked="0"/>
    </xf>
    <xf numFmtId="0" fontId="0" fillId="3" borderId="1" xfId="0" applyFill="1" applyBorder="1" applyAlignment="1" applyProtection="1">
      <alignment horizontal="left" wrapText="1"/>
      <protection locked="0"/>
    </xf>
    <xf numFmtId="14" fontId="0" fillId="12" borderId="9" xfId="0" applyNumberFormat="1" applyFont="1" applyFill="1" applyBorder="1" applyProtection="1">
      <protection locked="0"/>
    </xf>
    <xf numFmtId="0" fontId="4" fillId="16" borderId="0" xfId="0" applyFont="1" applyFill="1" applyBorder="1" applyAlignment="1"/>
    <xf numFmtId="0" fontId="4" fillId="16" borderId="22" xfId="0" applyFont="1" applyFill="1" applyBorder="1" applyAlignment="1"/>
    <xf numFmtId="0" fontId="0" fillId="0" borderId="1" xfId="0" applyFill="1" applyBorder="1" applyAlignment="1" applyProtection="1">
      <alignment wrapText="1"/>
      <protection locked="0"/>
    </xf>
    <xf numFmtId="0" fontId="14" fillId="12" borderId="39" xfId="0" applyFont="1" applyFill="1" applyBorder="1" applyProtection="1">
      <protection locked="0"/>
    </xf>
    <xf numFmtId="0" fontId="14" fillId="10" borderId="38" xfId="0" applyFont="1" applyFill="1" applyBorder="1" applyProtection="1">
      <protection locked="0"/>
    </xf>
    <xf numFmtId="0" fontId="0" fillId="3" borderId="28" xfId="0" applyFill="1" applyBorder="1" applyAlignment="1" applyProtection="1">
      <alignment horizontal="left" wrapText="1"/>
      <protection locked="0"/>
    </xf>
    <xf numFmtId="0" fontId="0" fillId="0" borderId="3" xfId="0" applyFill="1" applyBorder="1" applyAlignment="1" applyProtection="1">
      <alignment wrapText="1"/>
      <protection locked="0"/>
    </xf>
    <xf numFmtId="0" fontId="0" fillId="15" borderId="4" xfId="0" applyFill="1" applyBorder="1" applyProtection="1">
      <protection locked="0"/>
    </xf>
    <xf numFmtId="0" fontId="0" fillId="0" borderId="4" xfId="0" applyBorder="1" applyAlignment="1" applyProtection="1">
      <alignment wrapText="1"/>
      <protection locked="0"/>
    </xf>
    <xf numFmtId="2" fontId="0" fillId="0" borderId="4" xfId="0" applyNumberFormat="1" applyBorder="1" applyProtection="1">
      <protection locked="0"/>
    </xf>
    <xf numFmtId="10" fontId="0" fillId="2" borderId="4" xfId="0" applyNumberFormat="1" applyFill="1" applyBorder="1" applyProtection="1"/>
    <xf numFmtId="10" fontId="0" fillId="8" borderId="4" xfId="0" applyNumberFormat="1" applyFill="1" applyBorder="1" applyProtection="1">
      <protection locked="0"/>
    </xf>
    <xf numFmtId="10" fontId="0" fillId="6" borderId="4" xfId="0" applyNumberFormat="1" applyFill="1" applyBorder="1" applyProtection="1"/>
    <xf numFmtId="10" fontId="0" fillId="14" borderId="4" xfId="0" applyNumberFormat="1" applyFill="1" applyBorder="1" applyAlignment="1" applyProtection="1">
      <alignment horizontal="center"/>
      <protection locked="0"/>
    </xf>
    <xf numFmtId="0" fontId="0" fillId="7" borderId="4" xfId="0" applyFill="1" applyBorder="1" applyProtection="1">
      <protection locked="0"/>
    </xf>
    <xf numFmtId="0" fontId="0" fillId="13" borderId="4" xfId="0" applyFill="1" applyBorder="1" applyProtection="1">
      <protection locked="0"/>
    </xf>
    <xf numFmtId="0" fontId="0" fillId="16" borderId="4" xfId="0" applyFill="1" applyBorder="1" applyProtection="1">
      <protection locked="0"/>
    </xf>
    <xf numFmtId="0" fontId="14" fillId="10" borderId="4" xfId="0" applyFont="1" applyFill="1" applyBorder="1" applyProtection="1">
      <protection locked="0"/>
    </xf>
    <xf numFmtId="0" fontId="14" fillId="12" borderId="5" xfId="0" applyFont="1" applyFill="1" applyBorder="1" applyProtection="1">
      <protection locked="0"/>
    </xf>
    <xf numFmtId="0" fontId="4" fillId="0" borderId="0" xfId="0" applyFont="1" applyAlignment="1">
      <alignment horizontal="center"/>
    </xf>
    <xf numFmtId="0" fontId="0" fillId="0" borderId="0" xfId="0" applyAlignment="1">
      <alignment horizontal="center" vertical="center" wrapText="1"/>
    </xf>
    <xf numFmtId="0" fontId="19" fillId="0" borderId="40" xfId="0" applyFont="1" applyBorder="1" applyAlignment="1" applyProtection="1">
      <alignment horizontal="left" vertical="top" wrapText="1"/>
      <protection locked="0"/>
    </xf>
    <xf numFmtId="0" fontId="0" fillId="0" borderId="13"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4" fillId="0" borderId="16" xfId="0" applyFont="1" applyBorder="1" applyAlignment="1" applyProtection="1">
      <alignment horizontal="left"/>
      <protection locked="0"/>
    </xf>
    <xf numFmtId="0" fontId="4" fillId="0" borderId="19" xfId="0" applyFont="1" applyBorder="1" applyProtection="1">
      <protection locked="0"/>
    </xf>
    <xf numFmtId="0" fontId="4" fillId="0" borderId="17" xfId="0" applyFont="1" applyBorder="1" applyProtection="1">
      <protection locked="0"/>
    </xf>
    <xf numFmtId="0" fontId="11" fillId="10" borderId="23" xfId="0" applyFont="1" applyFill="1" applyBorder="1" applyAlignment="1" applyProtection="1">
      <alignment horizontal="left" vertical="top" wrapText="1"/>
    </xf>
    <xf numFmtId="0" fontId="11" fillId="10" borderId="24" xfId="0" applyFont="1" applyFill="1" applyBorder="1" applyAlignment="1" applyProtection="1">
      <alignment horizontal="left" vertical="top" wrapText="1"/>
    </xf>
    <xf numFmtId="0" fontId="11" fillId="10" borderId="25" xfId="0" applyFont="1" applyFill="1" applyBorder="1" applyAlignment="1" applyProtection="1">
      <alignment horizontal="left" vertical="top" wrapText="1"/>
    </xf>
    <xf numFmtId="0" fontId="0" fillId="9" borderId="23" xfId="0" applyFill="1" applyBorder="1" applyAlignment="1" applyProtection="1">
      <alignment horizontal="left" vertical="top" wrapText="1"/>
    </xf>
    <xf numFmtId="0" fontId="0" fillId="9" borderId="24" xfId="0" applyFill="1" applyBorder="1" applyAlignment="1" applyProtection="1">
      <alignment horizontal="left" vertical="top" wrapText="1"/>
    </xf>
    <xf numFmtId="0" fontId="0" fillId="9" borderId="25" xfId="0" applyFill="1" applyBorder="1" applyAlignment="1" applyProtection="1">
      <alignment horizontal="left" vertical="top" wrapText="1"/>
    </xf>
    <xf numFmtId="0" fontId="0" fillId="7" borderId="23" xfId="0" applyFill="1" applyBorder="1" applyAlignment="1" applyProtection="1">
      <alignment horizontal="left" vertical="top" wrapText="1"/>
    </xf>
    <xf numFmtId="0" fontId="0" fillId="7" borderId="24" xfId="0" applyFill="1" applyBorder="1" applyAlignment="1" applyProtection="1">
      <alignment horizontal="left" vertical="top" wrapText="1"/>
    </xf>
    <xf numFmtId="0" fontId="0" fillId="7" borderId="25" xfId="0" applyFill="1" applyBorder="1" applyAlignment="1" applyProtection="1">
      <alignment horizontal="left" vertical="top" wrapText="1"/>
    </xf>
    <xf numFmtId="0" fontId="0" fillId="5" borderId="23" xfId="0" applyFill="1" applyBorder="1" applyAlignment="1" applyProtection="1">
      <alignment horizontal="left" vertical="center" wrapText="1"/>
    </xf>
    <xf numFmtId="0" fontId="0" fillId="5" borderId="24" xfId="0" applyFill="1" applyBorder="1" applyAlignment="1" applyProtection="1">
      <alignment horizontal="left" vertical="center" wrapText="1"/>
    </xf>
    <xf numFmtId="0" fontId="0" fillId="5" borderId="25" xfId="0" applyFill="1" applyBorder="1" applyAlignment="1" applyProtection="1">
      <alignment horizontal="left" vertical="center" wrapText="1"/>
    </xf>
    <xf numFmtId="0" fontId="0" fillId="6" borderId="23" xfId="0" applyFill="1" applyBorder="1" applyAlignment="1" applyProtection="1">
      <alignment horizontal="left" wrapText="1"/>
    </xf>
    <xf numFmtId="0" fontId="0" fillId="6" borderId="24" xfId="0" applyFill="1" applyBorder="1" applyAlignment="1" applyProtection="1">
      <alignment horizontal="left" wrapText="1"/>
    </xf>
    <xf numFmtId="0" fontId="0" fillId="6" borderId="25" xfId="0" applyFill="1" applyBorder="1" applyAlignment="1" applyProtection="1">
      <alignment horizontal="left" wrapText="1"/>
    </xf>
    <xf numFmtId="0" fontId="0" fillId="2" borderId="23" xfId="0" applyFill="1" applyBorder="1" applyAlignment="1" applyProtection="1">
      <alignment horizontal="left" wrapText="1"/>
    </xf>
    <xf numFmtId="0" fontId="0" fillId="2" borderId="24" xfId="0" applyFill="1" applyBorder="1" applyAlignment="1" applyProtection="1">
      <alignment horizontal="left" wrapText="1"/>
    </xf>
    <xf numFmtId="0" fontId="0" fillId="2" borderId="25" xfId="0" applyFill="1" applyBorder="1" applyAlignment="1" applyProtection="1">
      <alignment horizontal="left" wrapText="1"/>
    </xf>
    <xf numFmtId="0" fontId="0" fillId="8" borderId="23" xfId="0" applyFill="1" applyBorder="1" applyAlignment="1" applyProtection="1">
      <alignment horizontal="left" vertical="center" wrapText="1"/>
    </xf>
    <xf numFmtId="0" fontId="0" fillId="8" borderId="24" xfId="0" applyFill="1" applyBorder="1" applyAlignment="1" applyProtection="1">
      <alignment horizontal="left" vertical="center" wrapText="1"/>
    </xf>
    <xf numFmtId="0" fontId="0" fillId="8" borderId="25" xfId="0" applyFill="1" applyBorder="1" applyAlignment="1" applyProtection="1">
      <alignment horizontal="left" vertical="center" wrapText="1"/>
    </xf>
    <xf numFmtId="0" fontId="4" fillId="2" borderId="23" xfId="0" applyFont="1" applyFill="1" applyBorder="1" applyAlignment="1" applyProtection="1">
      <alignment horizontal="left"/>
    </xf>
    <xf numFmtId="0" fontId="4" fillId="2" borderId="24" xfId="0" applyFont="1" applyFill="1" applyBorder="1" applyAlignment="1" applyProtection="1">
      <alignment horizontal="left"/>
    </xf>
    <xf numFmtId="0" fontId="4" fillId="2" borderId="25" xfId="0" applyFont="1" applyFill="1" applyBorder="1" applyAlignment="1" applyProtection="1">
      <alignment horizontal="left"/>
    </xf>
    <xf numFmtId="0" fontId="0" fillId="16" borderId="23" xfId="0" applyFont="1" applyFill="1" applyBorder="1" applyAlignment="1" applyProtection="1">
      <alignment horizontal="left" vertical="top" wrapText="1"/>
    </xf>
    <xf numFmtId="0" fontId="0" fillId="16" borderId="24" xfId="0" applyFont="1" applyFill="1" applyBorder="1" applyAlignment="1" applyProtection="1">
      <alignment horizontal="left" vertical="top" wrapText="1"/>
    </xf>
    <xf numFmtId="0" fontId="0" fillId="16" borderId="25" xfId="0" applyFont="1" applyFill="1" applyBorder="1" applyAlignment="1" applyProtection="1">
      <alignment horizontal="left" vertical="top" wrapText="1"/>
    </xf>
    <xf numFmtId="0" fontId="0" fillId="0" borderId="21"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2" xfId="0" applyFont="1" applyBorder="1" applyAlignment="1" applyProtection="1">
      <alignment horizontal="left" vertical="top"/>
      <protection locked="0"/>
    </xf>
    <xf numFmtId="0" fontId="0" fillId="0" borderId="29" xfId="0" applyFont="1" applyBorder="1" applyAlignment="1" applyProtection="1">
      <alignment horizontal="left" vertical="top"/>
      <protection locked="0"/>
    </xf>
    <xf numFmtId="0" fontId="0" fillId="0" borderId="31" xfId="0" applyFont="1" applyBorder="1" applyAlignment="1" applyProtection="1">
      <alignment horizontal="left" vertical="top"/>
      <protection locked="0"/>
    </xf>
    <xf numFmtId="0" fontId="0" fillId="0" borderId="36" xfId="0" applyFont="1" applyBorder="1" applyAlignment="1" applyProtection="1">
      <alignment horizontal="left" vertical="top"/>
      <protection locked="0"/>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9" xfId="0" applyFont="1" applyFill="1" applyBorder="1" applyAlignment="1">
      <alignment horizontal="left"/>
    </xf>
    <xf numFmtId="0" fontId="11" fillId="11" borderId="33" xfId="0" applyFont="1" applyFill="1" applyBorder="1" applyAlignment="1" applyProtection="1">
      <alignment horizontal="left" vertical="top" wrapText="1"/>
    </xf>
    <xf numFmtId="0" fontId="11" fillId="11" borderId="34" xfId="0" applyFont="1" applyFill="1" applyBorder="1" applyAlignment="1" applyProtection="1">
      <alignment horizontal="left" vertical="top" wrapText="1"/>
    </xf>
    <xf numFmtId="0" fontId="11" fillId="11" borderId="35" xfId="0" applyFont="1" applyFill="1" applyBorder="1" applyAlignment="1" applyProtection="1">
      <alignment horizontal="left" vertical="top" wrapText="1"/>
    </xf>
    <xf numFmtId="0" fontId="0" fillId="16" borderId="33" xfId="0" applyFill="1" applyBorder="1" applyAlignment="1">
      <alignment horizontal="left" wrapText="1"/>
    </xf>
    <xf numFmtId="0" fontId="0" fillId="16" borderId="34" xfId="0" applyFill="1" applyBorder="1" applyAlignment="1">
      <alignment horizontal="left" wrapText="1"/>
    </xf>
    <xf numFmtId="0" fontId="0" fillId="16" borderId="35" xfId="0" applyFill="1" applyBorder="1" applyAlignment="1">
      <alignment horizontal="left" wrapText="1"/>
    </xf>
    <xf numFmtId="0" fontId="4" fillId="16" borderId="29" xfId="0" applyFont="1" applyFill="1" applyBorder="1" applyAlignment="1">
      <alignment horizontal="left" wrapText="1"/>
    </xf>
    <xf numFmtId="0" fontId="4" fillId="16" borderId="31" xfId="0" applyFont="1" applyFill="1" applyBorder="1" applyAlignment="1">
      <alignment horizontal="left" wrapText="1"/>
    </xf>
    <xf numFmtId="0" fontId="4" fillId="16" borderId="36" xfId="0" applyFont="1" applyFill="1" applyBorder="1" applyAlignment="1">
      <alignment horizontal="left" wrapText="1"/>
    </xf>
    <xf numFmtId="0" fontId="0" fillId="0" borderId="33"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29"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9" xfId="0" applyFont="1" applyFill="1" applyBorder="1" applyAlignment="1">
      <alignment horizontal="left" vertical="top" wrapText="1"/>
    </xf>
    <xf numFmtId="0" fontId="0" fillId="16" borderId="21" xfId="0" applyFill="1" applyBorder="1" applyAlignment="1">
      <alignment horizontal="left" wrapText="1"/>
    </xf>
    <xf numFmtId="0" fontId="0" fillId="16" borderId="0" xfId="0" applyFill="1" applyBorder="1" applyAlignment="1">
      <alignment horizontal="left" wrapText="1"/>
    </xf>
    <xf numFmtId="0" fontId="0" fillId="16" borderId="22" xfId="0" applyFill="1" applyBorder="1" applyAlignment="1">
      <alignment horizontal="left" wrapText="1"/>
    </xf>
    <xf numFmtId="0" fontId="0" fillId="0" borderId="33" xfId="0" applyFont="1" applyBorder="1" applyAlignment="1" applyProtection="1">
      <alignment horizontal="left" vertical="top"/>
      <protection locked="0"/>
    </xf>
    <xf numFmtId="0" fontId="0" fillId="0" borderId="34" xfId="0" applyFont="1" applyBorder="1" applyAlignment="1" applyProtection="1">
      <alignment horizontal="left" vertical="top"/>
      <protection locked="0"/>
    </xf>
    <xf numFmtId="0" fontId="0" fillId="0" borderId="35" xfId="0" applyFont="1" applyBorder="1" applyAlignment="1" applyProtection="1">
      <alignment horizontal="left" vertical="top"/>
      <protection locked="0"/>
    </xf>
    <xf numFmtId="0" fontId="4" fillId="2" borderId="26" xfId="0" applyFont="1" applyFill="1" applyBorder="1" applyAlignment="1">
      <alignment horizontal="left"/>
    </xf>
    <xf numFmtId="0" fontId="4" fillId="2" borderId="30" xfId="0" applyFont="1" applyFill="1" applyBorder="1" applyAlignment="1">
      <alignment horizontal="left"/>
    </xf>
    <xf numFmtId="0" fontId="4" fillId="2" borderId="32" xfId="0" applyFont="1" applyFill="1" applyBorder="1" applyAlignment="1">
      <alignment horizontal="left"/>
    </xf>
    <xf numFmtId="0" fontId="11" fillId="11" borderId="23" xfId="0" applyFont="1" applyFill="1" applyBorder="1" applyAlignment="1" applyProtection="1">
      <alignment horizontal="left" vertical="top" wrapText="1"/>
    </xf>
    <xf numFmtId="0" fontId="11" fillId="11" borderId="24" xfId="0" applyFont="1" applyFill="1" applyBorder="1" applyAlignment="1" applyProtection="1">
      <alignment horizontal="left" vertical="top" wrapText="1"/>
    </xf>
    <xf numFmtId="0" fontId="11" fillId="11" borderId="25" xfId="0" applyFont="1" applyFill="1" applyBorder="1" applyAlignment="1" applyProtection="1">
      <alignment horizontal="left" vertical="top" wrapText="1"/>
    </xf>
    <xf numFmtId="0" fontId="0" fillId="2" borderId="23" xfId="0" applyFill="1" applyBorder="1" applyAlignment="1" applyProtection="1">
      <alignment horizontal="left"/>
    </xf>
    <xf numFmtId="0" fontId="0" fillId="2" borderId="24" xfId="0" applyFill="1" applyBorder="1" applyAlignment="1" applyProtection="1">
      <alignment horizontal="left"/>
    </xf>
    <xf numFmtId="0" fontId="0" fillId="2" borderId="25" xfId="0" applyFill="1" applyBorder="1" applyAlignment="1" applyProtection="1">
      <alignment horizontal="left"/>
    </xf>
    <xf numFmtId="0" fontId="4" fillId="2" borderId="37" xfId="0" applyFont="1" applyFill="1" applyBorder="1" applyAlignment="1">
      <alignment horizontal="left"/>
    </xf>
    <xf numFmtId="0" fontId="4" fillId="2" borderId="38" xfId="0" applyFont="1" applyFill="1" applyBorder="1" applyAlignment="1">
      <alignment horizontal="left"/>
    </xf>
    <xf numFmtId="0" fontId="4" fillId="2" borderId="39" xfId="0" applyFont="1" applyFill="1" applyBorder="1" applyAlignment="1">
      <alignment horizontal="left"/>
    </xf>
    <xf numFmtId="0" fontId="4" fillId="16" borderId="21" xfId="0" applyFont="1" applyFill="1" applyBorder="1" applyAlignment="1">
      <alignment horizontal="left" wrapText="1"/>
    </xf>
    <xf numFmtId="0" fontId="4" fillId="16" borderId="0" xfId="0" applyFont="1" applyFill="1" applyBorder="1" applyAlignment="1">
      <alignment horizontal="left" wrapText="1"/>
    </xf>
    <xf numFmtId="0" fontId="4" fillId="16" borderId="22" xfId="0" applyFont="1" applyFill="1" applyBorder="1" applyAlignment="1">
      <alignment horizontal="left" wrapText="1"/>
    </xf>
    <xf numFmtId="0" fontId="0" fillId="0" borderId="33" xfId="0" applyFont="1" applyBorder="1" applyAlignment="1" applyProtection="1">
      <alignment horizontal="left" vertical="top" wrapText="1"/>
      <protection locked="0"/>
    </xf>
    <xf numFmtId="0" fontId="4" fillId="0" borderId="34" xfId="0" applyFont="1" applyBorder="1" applyAlignment="1" applyProtection="1">
      <alignment horizontal="left" vertical="top" wrapText="1"/>
      <protection locked="0"/>
    </xf>
    <xf numFmtId="0" fontId="4" fillId="0" borderId="35"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2" xfId="0" applyFont="1" applyBorder="1" applyAlignment="1" applyProtection="1">
      <alignment horizontal="left" vertical="top" wrapText="1"/>
      <protection locked="0"/>
    </xf>
    <xf numFmtId="0" fontId="4" fillId="0" borderId="29" xfId="0" applyFont="1" applyBorder="1" applyAlignment="1" applyProtection="1">
      <alignment horizontal="left" vertical="top" wrapText="1"/>
      <protection locked="0"/>
    </xf>
    <xf numFmtId="0" fontId="4" fillId="0" borderId="31" xfId="0" applyFont="1" applyBorder="1" applyAlignment="1" applyProtection="1">
      <alignment horizontal="left" vertical="top" wrapText="1"/>
      <protection locked="0"/>
    </xf>
    <xf numFmtId="0" fontId="4" fillId="0" borderId="36" xfId="0" applyFont="1" applyBorder="1" applyAlignment="1" applyProtection="1">
      <alignment horizontal="left" vertical="top" wrapText="1"/>
      <protection locked="0"/>
    </xf>
    <xf numFmtId="0" fontId="11" fillId="11" borderId="33" xfId="0" applyFont="1" applyFill="1" applyBorder="1" applyAlignment="1" applyProtection="1">
      <alignment horizontal="left" vertical="top"/>
    </xf>
    <xf numFmtId="0" fontId="11" fillId="11" borderId="34" xfId="0" applyFont="1" applyFill="1" applyBorder="1" applyAlignment="1" applyProtection="1">
      <alignment horizontal="left" vertical="top"/>
    </xf>
    <xf numFmtId="0" fontId="11" fillId="11" borderId="35" xfId="0" applyFont="1" applyFill="1" applyBorder="1" applyAlignment="1" applyProtection="1">
      <alignment horizontal="left" vertical="top"/>
    </xf>
    <xf numFmtId="0" fontId="4" fillId="0" borderId="19" xfId="0" applyFont="1" applyBorder="1" applyAlignment="1" applyProtection="1">
      <alignment horizontal="left"/>
      <protection locked="0"/>
    </xf>
    <xf numFmtId="0" fontId="0" fillId="15" borderId="23" xfId="0" applyFont="1" applyFill="1" applyBorder="1" applyAlignment="1" applyProtection="1">
      <alignment horizontal="left" vertical="top" wrapText="1"/>
    </xf>
    <xf numFmtId="0" fontId="0" fillId="15" borderId="24" xfId="0" applyFont="1" applyFill="1" applyBorder="1" applyAlignment="1" applyProtection="1">
      <alignment horizontal="left" vertical="top" wrapText="1"/>
    </xf>
    <xf numFmtId="0" fontId="0" fillId="15" borderId="25" xfId="0" applyFont="1" applyFill="1" applyBorder="1" applyAlignment="1" applyProtection="1">
      <alignment horizontal="left" vertical="top" wrapText="1"/>
    </xf>
    <xf numFmtId="0" fontId="4" fillId="0" borderId="33" xfId="0" applyFont="1" applyBorder="1" applyAlignment="1" applyProtection="1">
      <alignment horizontal="left" vertical="top"/>
      <protection locked="0"/>
    </xf>
    <xf numFmtId="0" fontId="4" fillId="0" borderId="34" xfId="0" applyFont="1" applyBorder="1" applyAlignment="1" applyProtection="1">
      <alignment horizontal="left" vertical="top"/>
      <protection locked="0"/>
    </xf>
    <xf numFmtId="0" fontId="4" fillId="0" borderId="35" xfId="0" applyFont="1" applyBorder="1" applyAlignment="1" applyProtection="1">
      <alignment horizontal="left" vertical="top"/>
      <protection locked="0"/>
    </xf>
    <xf numFmtId="0" fontId="4" fillId="0" borderId="21"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22" xfId="0" applyFont="1" applyBorder="1" applyAlignment="1" applyProtection="1">
      <alignment horizontal="left" vertical="top"/>
      <protection locked="0"/>
    </xf>
    <xf numFmtId="0" fontId="4" fillId="0" borderId="29" xfId="0" applyFont="1" applyBorder="1" applyAlignment="1" applyProtection="1">
      <alignment horizontal="left" vertical="top"/>
      <protection locked="0"/>
    </xf>
    <xf numFmtId="0" fontId="4" fillId="0" borderId="31" xfId="0" applyFont="1" applyBorder="1" applyAlignment="1" applyProtection="1">
      <alignment horizontal="left" vertical="top"/>
      <protection locked="0"/>
    </xf>
    <xf numFmtId="0" fontId="4" fillId="0" borderId="36" xfId="0" applyFont="1" applyBorder="1" applyAlignment="1" applyProtection="1">
      <alignment horizontal="left" vertical="top"/>
      <protection locked="0"/>
    </xf>
    <xf numFmtId="0" fontId="14" fillId="13" borderId="2" xfId="0" applyFont="1" applyFill="1" applyBorder="1" applyAlignment="1" applyProtection="1">
      <alignment horizontal="center" wrapText="1"/>
      <protection locked="0"/>
    </xf>
    <xf numFmtId="0" fontId="0" fillId="13" borderId="2" xfId="0" applyFont="1" applyFill="1" applyBorder="1" applyProtection="1">
      <protection locked="0"/>
    </xf>
  </cellXfs>
  <cellStyles count="1">
    <cellStyle name="Normal" xfId="0" builtinId="0"/>
  </cellStyles>
  <dxfs count="19">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3352800</xdr:colOff>
      <xdr:row>1</xdr:row>
      <xdr:rowOff>85725</xdr:rowOff>
    </xdr:from>
    <xdr:to>
      <xdr:col>1</xdr:col>
      <xdr:colOff>5334000</xdr:colOff>
      <xdr:row>4</xdr:row>
      <xdr:rowOff>171450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48075" y="323850"/>
          <a:ext cx="1981200" cy="6572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53340</xdr:colOff>
      <xdr:row>0</xdr:row>
      <xdr:rowOff>137160</xdr:rowOff>
    </xdr:from>
    <xdr:to>
      <xdr:col>11</xdr:col>
      <xdr:colOff>640080</xdr:colOff>
      <xdr:row>2</xdr:row>
      <xdr:rowOff>321945</xdr:rowOff>
    </xdr:to>
    <xdr:pic>
      <xdr:nvPicPr>
        <xdr:cNvPr id="4" name="Picture 5" descr="ACMA_LOGO_BLACK_55mm">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86500" y="137160"/>
          <a:ext cx="2004060" cy="62674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60960</xdr:colOff>
      <xdr:row>0</xdr:row>
      <xdr:rowOff>99060</xdr:rowOff>
    </xdr:from>
    <xdr:to>
      <xdr:col>13</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I69"/>
  <sheetViews>
    <sheetView showGridLines="0" tabSelected="1" showRuler="0" zoomScaleNormal="100" workbookViewId="0">
      <selection activeCell="B6" sqref="B6"/>
    </sheetView>
  </sheetViews>
  <sheetFormatPr defaultRowHeight="15" x14ac:dyDescent="0.25"/>
  <cols>
    <col min="1" max="1" width="4.42578125" customWidth="1"/>
    <col min="2" max="2" width="80.140625" customWidth="1"/>
  </cols>
  <sheetData>
    <row r="1" spans="1:9" ht="18.75" x14ac:dyDescent="0.3">
      <c r="B1" s="102"/>
    </row>
    <row r="6" spans="1:9" ht="18.75" x14ac:dyDescent="0.25">
      <c r="B6" s="100" t="s">
        <v>48</v>
      </c>
      <c r="C6" s="15"/>
    </row>
    <row r="7" spans="1:9" ht="18.75" x14ac:dyDescent="0.3">
      <c r="B7" s="103" t="s">
        <v>49</v>
      </c>
      <c r="C7" s="104"/>
      <c r="D7" s="104"/>
      <c r="E7" s="104"/>
      <c r="F7" s="104"/>
      <c r="G7" s="104"/>
      <c r="H7" s="104"/>
      <c r="I7" s="104"/>
    </row>
    <row r="8" spans="1:9" ht="18.75" x14ac:dyDescent="0.3">
      <c r="A8" s="131" t="s">
        <v>4</v>
      </c>
      <c r="B8" s="131"/>
      <c r="C8" s="2"/>
      <c r="D8" s="2"/>
      <c r="E8" s="2"/>
      <c r="F8" s="2"/>
      <c r="G8" s="2"/>
      <c r="H8" s="2"/>
      <c r="I8" s="2"/>
    </row>
    <row r="9" spans="1:9" s="13" customFormat="1" ht="18.75" x14ac:dyDescent="0.25">
      <c r="A9" s="132" t="s">
        <v>3</v>
      </c>
      <c r="B9" s="132"/>
      <c r="C9" s="14"/>
      <c r="D9" s="15"/>
      <c r="E9" s="15"/>
      <c r="F9" s="15"/>
      <c r="G9" s="15"/>
      <c r="H9" s="15"/>
      <c r="I9" s="15"/>
    </row>
    <row r="10" spans="1:9" s="13" customFormat="1" ht="30" customHeight="1" x14ac:dyDescent="0.25">
      <c r="A10" s="99"/>
      <c r="B10" s="99"/>
      <c r="C10" s="14"/>
      <c r="D10" s="15"/>
      <c r="E10" s="15"/>
      <c r="F10" s="15"/>
      <c r="G10" s="15"/>
      <c r="H10" s="15"/>
      <c r="I10" s="15"/>
    </row>
    <row r="11" spans="1:9" ht="60.75" x14ac:dyDescent="0.3">
      <c r="B11" s="19" t="s">
        <v>42</v>
      </c>
      <c r="C11" s="2"/>
      <c r="D11" s="2"/>
      <c r="E11" s="2"/>
      <c r="F11" s="2"/>
      <c r="G11" s="2"/>
      <c r="H11" s="2"/>
    </row>
    <row r="12" spans="1:9" s="7" customFormat="1" ht="36.75" customHeight="1" x14ac:dyDescent="0.25">
      <c r="B12" s="19" t="s">
        <v>47</v>
      </c>
      <c r="C12" s="41"/>
    </row>
    <row r="13" spans="1:9" ht="49.9" customHeight="1" x14ac:dyDescent="0.3">
      <c r="B13" s="1" t="s">
        <v>46</v>
      </c>
      <c r="C13" s="40"/>
      <c r="D13" s="1"/>
      <c r="E13" s="1"/>
      <c r="F13" s="1"/>
      <c r="G13" s="1"/>
      <c r="H13" s="1"/>
    </row>
    <row r="14" spans="1:9" ht="14.1" customHeight="1" thickBot="1" x14ac:dyDescent="0.35">
      <c r="A14" s="12"/>
      <c r="B14" s="16"/>
      <c r="C14" s="1"/>
      <c r="D14" s="2"/>
      <c r="E14" s="2"/>
      <c r="F14" s="2"/>
      <c r="G14" s="2"/>
      <c r="H14" s="2"/>
      <c r="I14" s="2"/>
    </row>
    <row r="15" spans="1:9" ht="90.75" thickBot="1" x14ac:dyDescent="0.35">
      <c r="A15" s="12"/>
      <c r="B15" s="18" t="s">
        <v>0</v>
      </c>
      <c r="C15" s="17"/>
      <c r="D15" s="2"/>
      <c r="E15" s="2"/>
      <c r="F15" s="2"/>
      <c r="G15" s="2"/>
      <c r="H15" s="2"/>
      <c r="I15" s="2"/>
    </row>
    <row r="16" spans="1:9" s="41" customFormat="1" ht="19.5" thickBot="1" x14ac:dyDescent="0.35">
      <c r="A16" s="48"/>
      <c r="B16" s="49"/>
      <c r="C16" s="47"/>
      <c r="D16" s="50"/>
      <c r="E16" s="50"/>
      <c r="F16" s="50"/>
      <c r="G16" s="50"/>
      <c r="H16" s="50"/>
      <c r="I16" s="50"/>
    </row>
    <row r="17" spans="1:9" ht="19.5" thickBot="1" x14ac:dyDescent="0.35">
      <c r="A17" s="12"/>
      <c r="B17" s="44" t="s">
        <v>26</v>
      </c>
      <c r="C17" s="17"/>
      <c r="D17" s="2"/>
      <c r="E17" s="2"/>
      <c r="F17" s="2"/>
      <c r="G17" s="2"/>
      <c r="H17" s="2"/>
      <c r="I17" s="2"/>
    </row>
    <row r="18" spans="1:9" ht="18.75" x14ac:dyDescent="0.3">
      <c r="A18" s="12"/>
      <c r="B18" s="43" t="s">
        <v>27</v>
      </c>
      <c r="C18" s="17"/>
      <c r="D18" s="2"/>
      <c r="E18" s="2"/>
      <c r="F18" s="2"/>
      <c r="G18" s="2"/>
      <c r="H18" s="2"/>
      <c r="I18" s="2"/>
    </row>
    <row r="19" spans="1:9" ht="39" customHeight="1" thickBot="1" x14ac:dyDescent="0.35">
      <c r="A19" s="12"/>
      <c r="B19" s="51" t="s">
        <v>189</v>
      </c>
      <c r="C19" s="1"/>
      <c r="D19" s="2"/>
      <c r="E19" s="2"/>
      <c r="F19" s="2"/>
      <c r="G19" s="2"/>
      <c r="H19" s="2"/>
      <c r="I19" s="2"/>
    </row>
    <row r="20" spans="1:9" s="38" customFormat="1" ht="19.899999999999999" customHeight="1" x14ac:dyDescent="0.3">
      <c r="A20" s="46"/>
      <c r="B20" s="42"/>
      <c r="C20" s="39"/>
      <c r="D20" s="40"/>
      <c r="E20" s="40"/>
      <c r="F20" s="40"/>
      <c r="G20" s="40"/>
      <c r="H20" s="40"/>
      <c r="I20" s="40"/>
    </row>
    <row r="21" spans="1:9" ht="16.899999999999999" customHeight="1" thickBot="1" x14ac:dyDescent="0.35">
      <c r="A21" s="11"/>
      <c r="B21" s="45" t="s">
        <v>50</v>
      </c>
      <c r="C21" s="1"/>
      <c r="D21" s="2"/>
      <c r="E21" s="2"/>
      <c r="F21" s="2"/>
      <c r="G21" s="2"/>
      <c r="H21" s="2"/>
      <c r="I21" s="2"/>
    </row>
    <row r="22" spans="1:9" ht="15" customHeight="1" thickBot="1" x14ac:dyDescent="0.3">
      <c r="A22" s="10" t="s">
        <v>1</v>
      </c>
      <c r="B22" s="9" t="s">
        <v>5</v>
      </c>
    </row>
    <row r="23" spans="1:9" ht="45.75" thickBot="1" x14ac:dyDescent="0.3">
      <c r="A23" s="10"/>
      <c r="B23" s="26" t="s">
        <v>16</v>
      </c>
    </row>
    <row r="24" spans="1:9" ht="54" customHeight="1" thickBot="1" x14ac:dyDescent="0.3">
      <c r="A24" s="10"/>
      <c r="B24" s="22" t="s">
        <v>61</v>
      </c>
    </row>
    <row r="25" spans="1:9" s="3" customFormat="1" ht="19.899999999999999" customHeight="1" thickBot="1" x14ac:dyDescent="0.3">
      <c r="A25" s="4"/>
      <c r="B25" s="5"/>
      <c r="C25" s="6"/>
      <c r="D25" s="6"/>
      <c r="E25" s="6"/>
      <c r="F25" s="6"/>
      <c r="G25" s="6"/>
      <c r="H25" s="6"/>
      <c r="I25" s="6"/>
    </row>
    <row r="26" spans="1:9" ht="15" customHeight="1" thickBot="1" x14ac:dyDescent="0.3">
      <c r="A26" s="10" t="s">
        <v>2</v>
      </c>
      <c r="B26" s="8" t="s">
        <v>51</v>
      </c>
      <c r="C26" s="3"/>
      <c r="D26" s="3"/>
      <c r="E26" s="3"/>
      <c r="F26" s="3"/>
      <c r="G26" s="3"/>
      <c r="H26" s="3"/>
      <c r="I26" s="3"/>
    </row>
    <row r="27" spans="1:9" ht="60.75" thickBot="1" x14ac:dyDescent="0.3">
      <c r="B27" s="101" t="s">
        <v>43</v>
      </c>
      <c r="C27" s="3"/>
      <c r="D27" s="3"/>
      <c r="E27" s="3"/>
      <c r="F27" s="3"/>
      <c r="G27" s="3"/>
      <c r="H27" s="3"/>
      <c r="I27" s="3"/>
    </row>
    <row r="28" spans="1:9" x14ac:dyDescent="0.25">
      <c r="B28" s="133" t="s">
        <v>192</v>
      </c>
      <c r="C28" s="3"/>
      <c r="D28" s="3"/>
      <c r="E28" s="3"/>
      <c r="F28" s="3"/>
      <c r="G28" s="3"/>
      <c r="H28" s="3"/>
      <c r="I28" s="3"/>
    </row>
    <row r="29" spans="1:9" x14ac:dyDescent="0.25">
      <c r="B29" s="134"/>
      <c r="C29" s="3"/>
      <c r="D29" s="3"/>
      <c r="E29" s="3"/>
      <c r="F29" s="3"/>
      <c r="G29" s="3"/>
      <c r="H29" s="3"/>
      <c r="I29" s="3"/>
    </row>
    <row r="30" spans="1:9" x14ac:dyDescent="0.25">
      <c r="B30" s="134"/>
      <c r="C30" s="3"/>
      <c r="D30" s="3"/>
      <c r="E30" s="3"/>
      <c r="F30" s="3"/>
      <c r="G30" s="3"/>
      <c r="H30" s="3"/>
      <c r="I30" s="3"/>
    </row>
    <row r="31" spans="1:9" x14ac:dyDescent="0.25">
      <c r="B31" s="134"/>
      <c r="C31" s="3"/>
      <c r="D31" s="3"/>
      <c r="E31" s="3"/>
      <c r="F31" s="3"/>
      <c r="G31" s="3"/>
      <c r="H31" s="3"/>
      <c r="I31" s="3"/>
    </row>
    <row r="32" spans="1:9" x14ac:dyDescent="0.25">
      <c r="B32" s="134"/>
      <c r="C32" s="3"/>
      <c r="D32" s="3"/>
      <c r="E32" s="3"/>
      <c r="F32" s="3"/>
      <c r="G32" s="3"/>
      <c r="H32" s="3"/>
      <c r="I32" s="3"/>
    </row>
    <row r="33" spans="2:9" x14ac:dyDescent="0.25">
      <c r="B33" s="134"/>
      <c r="C33" s="3"/>
      <c r="D33" s="3"/>
      <c r="E33" s="3"/>
      <c r="F33" s="3"/>
      <c r="G33" s="3"/>
      <c r="H33" s="3"/>
      <c r="I33" s="3"/>
    </row>
    <row r="34" spans="2:9" x14ac:dyDescent="0.25">
      <c r="B34" s="134"/>
      <c r="C34" s="3"/>
      <c r="D34" s="3"/>
      <c r="E34" s="3"/>
      <c r="F34" s="3"/>
      <c r="G34" s="3"/>
      <c r="H34" s="3"/>
      <c r="I34" s="3"/>
    </row>
    <row r="35" spans="2:9" x14ac:dyDescent="0.25">
      <c r="B35" s="134"/>
      <c r="C35" s="3"/>
      <c r="D35" s="3"/>
      <c r="E35" s="3"/>
      <c r="F35" s="3"/>
      <c r="G35" s="3"/>
      <c r="H35" s="3"/>
      <c r="I35" s="3"/>
    </row>
    <row r="36" spans="2:9" x14ac:dyDescent="0.25">
      <c r="B36" s="134"/>
      <c r="C36" s="3"/>
      <c r="D36" s="3"/>
      <c r="E36" s="3"/>
      <c r="F36" s="3"/>
      <c r="G36" s="3"/>
      <c r="H36" s="3"/>
      <c r="I36" s="3"/>
    </row>
    <row r="37" spans="2:9" x14ac:dyDescent="0.25">
      <c r="B37" s="134"/>
      <c r="C37" s="3"/>
      <c r="D37" s="3"/>
      <c r="E37" s="3"/>
      <c r="F37" s="3"/>
      <c r="G37" s="3"/>
      <c r="H37" s="3"/>
      <c r="I37" s="3"/>
    </row>
    <row r="38" spans="2:9" x14ac:dyDescent="0.25">
      <c r="B38" s="134"/>
      <c r="C38" s="3"/>
      <c r="D38" s="3"/>
      <c r="E38" s="3"/>
      <c r="F38" s="3"/>
      <c r="G38" s="3"/>
      <c r="H38" s="3"/>
      <c r="I38" s="3"/>
    </row>
    <row r="39" spans="2:9" x14ac:dyDescent="0.25">
      <c r="B39" s="134"/>
      <c r="C39" s="3"/>
      <c r="D39" s="3"/>
      <c r="E39" s="3"/>
      <c r="F39" s="3"/>
      <c r="G39" s="3"/>
      <c r="H39" s="3"/>
      <c r="I39" s="3"/>
    </row>
    <row r="40" spans="2:9" x14ac:dyDescent="0.25">
      <c r="B40" s="134"/>
      <c r="C40" s="3"/>
      <c r="D40" s="3"/>
      <c r="E40" s="3"/>
      <c r="F40" s="3"/>
      <c r="G40" s="3"/>
      <c r="H40" s="3"/>
      <c r="I40" s="3"/>
    </row>
    <row r="41" spans="2:9" x14ac:dyDescent="0.25">
      <c r="B41" s="134"/>
      <c r="C41" s="3"/>
      <c r="D41" s="3"/>
      <c r="E41" s="3"/>
      <c r="F41" s="3"/>
      <c r="G41" s="3"/>
      <c r="H41" s="3"/>
      <c r="I41" s="3"/>
    </row>
    <row r="42" spans="2:9" x14ac:dyDescent="0.25">
      <c r="B42" s="134"/>
      <c r="C42" s="3"/>
      <c r="D42" s="3"/>
      <c r="E42" s="3"/>
      <c r="F42" s="3"/>
      <c r="G42" s="3"/>
      <c r="H42" s="3"/>
      <c r="I42" s="3"/>
    </row>
    <row r="43" spans="2:9" x14ac:dyDescent="0.25">
      <c r="B43" s="134"/>
      <c r="C43" s="3"/>
      <c r="D43" s="3"/>
      <c r="E43" s="3"/>
      <c r="F43" s="3"/>
      <c r="G43" s="3"/>
      <c r="H43" s="3"/>
      <c r="I43" s="3"/>
    </row>
    <row r="44" spans="2:9" x14ac:dyDescent="0.25">
      <c r="B44" s="134"/>
      <c r="C44" s="3"/>
      <c r="D44" s="3"/>
      <c r="E44" s="3"/>
      <c r="F44" s="3"/>
      <c r="G44" s="3"/>
      <c r="H44" s="3"/>
      <c r="I44" s="3"/>
    </row>
    <row r="45" spans="2:9" x14ac:dyDescent="0.25">
      <c r="B45" s="134"/>
      <c r="C45" s="3"/>
      <c r="D45" s="3"/>
      <c r="E45" s="3"/>
      <c r="F45" s="3"/>
      <c r="G45" s="3"/>
      <c r="H45" s="3"/>
      <c r="I45" s="3"/>
    </row>
    <row r="46" spans="2:9" x14ac:dyDescent="0.25">
      <c r="B46" s="134"/>
      <c r="C46" s="3"/>
      <c r="D46" s="3"/>
      <c r="E46" s="3"/>
      <c r="F46" s="3"/>
      <c r="G46" s="3"/>
      <c r="H46" s="3"/>
      <c r="I46" s="3"/>
    </row>
    <row r="47" spans="2:9" x14ac:dyDescent="0.25">
      <c r="B47" s="134"/>
      <c r="C47" s="3"/>
      <c r="D47" s="3"/>
      <c r="E47" s="3"/>
      <c r="F47" s="3"/>
      <c r="G47" s="3"/>
      <c r="H47" s="3"/>
      <c r="I47" s="3"/>
    </row>
    <row r="48" spans="2:9" x14ac:dyDescent="0.25">
      <c r="B48" s="134"/>
      <c r="C48" s="3"/>
      <c r="D48" s="3"/>
      <c r="E48" s="3"/>
      <c r="F48" s="3"/>
      <c r="G48" s="3"/>
      <c r="H48" s="3"/>
      <c r="I48" s="3"/>
    </row>
    <row r="49" spans="2:9" x14ac:dyDescent="0.25">
      <c r="B49" s="134"/>
      <c r="C49" s="3"/>
      <c r="D49" s="3"/>
      <c r="E49" s="3"/>
      <c r="F49" s="3"/>
      <c r="G49" s="3"/>
      <c r="H49" s="3"/>
      <c r="I49" s="3"/>
    </row>
    <row r="50" spans="2:9" x14ac:dyDescent="0.25">
      <c r="B50" s="134"/>
      <c r="C50" s="3"/>
      <c r="D50" s="3"/>
      <c r="E50" s="3"/>
      <c r="F50" s="3"/>
      <c r="G50" s="3"/>
      <c r="H50" s="3"/>
      <c r="I50" s="3"/>
    </row>
    <row r="51" spans="2:9" ht="306.75" customHeight="1" thickBot="1" x14ac:dyDescent="0.3">
      <c r="B51" s="135"/>
      <c r="C51" s="3"/>
      <c r="D51" s="3"/>
      <c r="E51" s="3"/>
      <c r="F51" s="3"/>
      <c r="G51" s="3"/>
      <c r="H51" s="3"/>
      <c r="I51" s="3"/>
    </row>
    <row r="52" spans="2:9" x14ac:dyDescent="0.25">
      <c r="B52" s="3"/>
      <c r="C52" s="3"/>
      <c r="D52" s="3"/>
      <c r="E52" s="3"/>
      <c r="F52" s="3"/>
      <c r="G52" s="3"/>
      <c r="H52" s="3"/>
      <c r="I52" s="3"/>
    </row>
    <row r="53" spans="2:9" x14ac:dyDescent="0.25">
      <c r="B53" s="3"/>
      <c r="C53" s="3"/>
      <c r="D53" s="3"/>
      <c r="E53" s="3"/>
      <c r="F53" s="3"/>
      <c r="G53" s="3"/>
      <c r="H53" s="3"/>
      <c r="I53" s="3"/>
    </row>
    <row r="54" spans="2:9" x14ac:dyDescent="0.25">
      <c r="B54" s="3"/>
      <c r="C54" s="3"/>
      <c r="D54" s="3"/>
      <c r="E54" s="3"/>
      <c r="F54" s="3"/>
      <c r="G54" s="3"/>
      <c r="H54" s="3"/>
      <c r="I54" s="3"/>
    </row>
    <row r="55" spans="2:9" x14ac:dyDescent="0.25">
      <c r="B55" s="3"/>
      <c r="C55" s="3"/>
      <c r="D55" s="3"/>
      <c r="E55" s="3"/>
      <c r="F55" s="3"/>
      <c r="G55" s="3"/>
      <c r="H55" s="3"/>
      <c r="I55" s="3"/>
    </row>
    <row r="56" spans="2:9" x14ac:dyDescent="0.25">
      <c r="B56" s="3"/>
      <c r="C56" s="3"/>
      <c r="D56" s="3"/>
      <c r="E56" s="3"/>
      <c r="F56" s="3"/>
      <c r="G56" s="3"/>
      <c r="H56" s="3"/>
      <c r="I56" s="3"/>
    </row>
    <row r="57" spans="2:9" x14ac:dyDescent="0.25">
      <c r="B57" s="3"/>
      <c r="C57" s="3"/>
      <c r="D57" s="3"/>
      <c r="E57" s="3"/>
      <c r="F57" s="3"/>
      <c r="G57" s="3"/>
      <c r="H57" s="3"/>
      <c r="I57" s="3"/>
    </row>
    <row r="58" spans="2:9" x14ac:dyDescent="0.25">
      <c r="B58" s="3"/>
      <c r="C58" s="3"/>
      <c r="D58" s="3"/>
      <c r="E58" s="3"/>
      <c r="F58" s="3"/>
      <c r="G58" s="3"/>
      <c r="H58" s="3"/>
      <c r="I58" s="3"/>
    </row>
    <row r="59" spans="2:9" x14ac:dyDescent="0.25">
      <c r="B59" s="3"/>
      <c r="C59" s="3"/>
      <c r="D59" s="3"/>
      <c r="E59" s="3"/>
      <c r="F59" s="3"/>
      <c r="G59" s="3"/>
      <c r="H59" s="3"/>
      <c r="I59" s="3"/>
    </row>
    <row r="60" spans="2:9" x14ac:dyDescent="0.25">
      <c r="B60" s="3"/>
      <c r="C60" s="3"/>
      <c r="D60" s="3"/>
      <c r="E60" s="3"/>
      <c r="F60" s="3"/>
      <c r="G60" s="3"/>
      <c r="H60" s="3"/>
      <c r="I60" s="3"/>
    </row>
    <row r="61" spans="2:9" x14ac:dyDescent="0.25">
      <c r="B61" s="3"/>
      <c r="C61" s="3"/>
      <c r="D61" s="3"/>
      <c r="E61" s="3"/>
      <c r="F61" s="3"/>
      <c r="G61" s="3"/>
      <c r="H61" s="3"/>
      <c r="I61" s="3"/>
    </row>
    <row r="62" spans="2:9" x14ac:dyDescent="0.25">
      <c r="B62" s="3"/>
      <c r="C62" s="3"/>
      <c r="D62" s="3"/>
      <c r="E62" s="3"/>
      <c r="F62" s="3"/>
      <c r="G62" s="3"/>
      <c r="H62" s="3"/>
      <c r="I62" s="3"/>
    </row>
    <row r="63" spans="2:9" x14ac:dyDescent="0.25">
      <c r="B63" s="3"/>
      <c r="C63" s="3"/>
      <c r="D63" s="3"/>
      <c r="E63" s="3"/>
      <c r="F63" s="3"/>
      <c r="G63" s="3"/>
      <c r="H63" s="3"/>
      <c r="I63" s="3"/>
    </row>
    <row r="64" spans="2:9" x14ac:dyDescent="0.25">
      <c r="B64" s="3"/>
      <c r="C64" s="3"/>
      <c r="D64" s="3"/>
      <c r="E64" s="3"/>
      <c r="F64" s="3"/>
      <c r="G64" s="3"/>
      <c r="H64" s="3"/>
      <c r="I64" s="3"/>
    </row>
    <row r="65" spans="2:9" x14ac:dyDescent="0.25">
      <c r="B65" s="3"/>
      <c r="C65" s="3"/>
      <c r="D65" s="3"/>
      <c r="E65" s="3"/>
      <c r="F65" s="3"/>
      <c r="G65" s="3"/>
      <c r="H65" s="3"/>
      <c r="I65" s="3"/>
    </row>
    <row r="66" spans="2:9" x14ac:dyDescent="0.25">
      <c r="B66" s="3"/>
      <c r="C66" s="3"/>
      <c r="D66" s="3"/>
      <c r="E66" s="3"/>
      <c r="F66" s="3"/>
      <c r="G66" s="3"/>
      <c r="H66" s="3"/>
      <c r="I66" s="3"/>
    </row>
    <row r="67" spans="2:9" x14ac:dyDescent="0.25">
      <c r="B67" s="3"/>
      <c r="C67" s="3"/>
      <c r="D67" s="3"/>
      <c r="E67" s="3"/>
      <c r="F67" s="3"/>
      <c r="G67" s="3"/>
      <c r="H67" s="3"/>
      <c r="I67" s="3"/>
    </row>
    <row r="68" spans="2:9" x14ac:dyDescent="0.25">
      <c r="B68" s="3"/>
      <c r="C68" s="3"/>
      <c r="D68" s="3"/>
      <c r="E68" s="3"/>
      <c r="F68" s="3"/>
      <c r="G68" s="3"/>
      <c r="H68" s="3"/>
      <c r="I68" s="3"/>
    </row>
    <row r="69" spans="2:9" x14ac:dyDescent="0.25">
      <c r="B69" s="3"/>
      <c r="C69" s="3"/>
      <c r="D69" s="3"/>
      <c r="E69" s="3"/>
      <c r="F69" s="3"/>
      <c r="G69" s="3"/>
      <c r="H69" s="3"/>
      <c r="I69" s="3"/>
    </row>
  </sheetData>
  <sheetProtection sheet="1" formatCells="0" formatRows="0" insertRows="0"/>
  <mergeCells count="3">
    <mergeCell ref="A8:B8"/>
    <mergeCell ref="A9:B9"/>
    <mergeCell ref="B28:B51"/>
  </mergeCells>
  <dataValidations xWindow="865" yWindow="897" count="1">
    <dataValidation allowBlank="1" showInputMessage="1" showErrorMessage="1" prompt="Please enter year" sqref="B14" xr:uid="{00000000-0002-0000-0000-000000000000}"/>
  </dataValidations>
  <pageMargins left="0.51181102362204722" right="0.51181102362204722" top="0.51181102362204722" bottom="0.39370078740157483" header="0.31496062992125984" footer="0.27559055118110237"/>
  <pageSetup paperSize="9" orientation="portrait" r:id="rId1"/>
  <headerFooter>
    <oddFooter>&amp;CPage &amp;P of &amp;N</oddFooter>
  </headerFooter>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O48"/>
  <sheetViews>
    <sheetView showGridLines="0" showRuler="0" zoomScale="110" zoomScaleNormal="110" workbookViewId="0"/>
  </sheetViews>
  <sheetFormatPr defaultRowHeight="15" x14ac:dyDescent="0.25"/>
  <cols>
    <col min="1" max="1" width="24.7109375" customWidth="1"/>
    <col min="2" max="2" width="9" customWidth="1"/>
    <col min="3" max="3" width="7.7109375" customWidth="1"/>
    <col min="4" max="4" width="8.85546875" customWidth="1"/>
    <col min="5" max="5" width="8.140625" bestFit="1" customWidth="1"/>
    <col min="6" max="6" width="7.7109375" customWidth="1"/>
    <col min="7" max="7" width="6.28515625" customWidth="1"/>
    <col min="8" max="8" width="8.140625" customWidth="1"/>
    <col min="9" max="9" width="11.5703125" customWidth="1"/>
    <col min="10" max="10" width="6.5703125" style="38" customWidth="1"/>
    <col min="11" max="11" width="10.5703125" bestFit="1" customWidth="1"/>
    <col min="12" max="12" width="11.140625" customWidth="1"/>
  </cols>
  <sheetData>
    <row r="1" spans="1:15" s="13" customFormat="1" ht="19.899999999999999" customHeight="1" x14ac:dyDescent="0.25">
      <c r="A1" s="23" t="s">
        <v>12</v>
      </c>
      <c r="B1" s="24"/>
      <c r="C1" s="25"/>
    </row>
    <row r="2" spans="1:15" ht="15" customHeight="1" thickBot="1" x14ac:dyDescent="0.3">
      <c r="A2" s="136" t="s">
        <v>170</v>
      </c>
      <c r="B2" s="137"/>
      <c r="C2" s="138"/>
    </row>
    <row r="3" spans="1:15" ht="30" customHeight="1" thickBot="1" x14ac:dyDescent="0.35">
      <c r="A3" s="21"/>
      <c r="B3" s="64" t="s">
        <v>29</v>
      </c>
      <c r="C3" s="3"/>
    </row>
    <row r="4" spans="1:15" ht="48.75" customHeight="1" thickBot="1" x14ac:dyDescent="0.3">
      <c r="A4" s="154" t="s">
        <v>57</v>
      </c>
      <c r="B4" s="155"/>
      <c r="C4" s="155"/>
      <c r="D4" s="155"/>
      <c r="E4" s="155"/>
      <c r="F4" s="155"/>
      <c r="G4" s="155"/>
      <c r="H4" s="155"/>
      <c r="I4" s="155"/>
      <c r="J4" s="155"/>
      <c r="K4" s="155"/>
      <c r="L4" s="156"/>
    </row>
    <row r="5" spans="1:15" ht="15.75" thickBot="1" x14ac:dyDescent="0.3">
      <c r="A5" s="160" t="s">
        <v>44</v>
      </c>
      <c r="B5" s="161"/>
      <c r="C5" s="161"/>
      <c r="D5" s="161"/>
      <c r="E5" s="161"/>
      <c r="F5" s="161"/>
      <c r="G5" s="161"/>
      <c r="H5" s="161"/>
      <c r="I5" s="161"/>
      <c r="J5" s="161"/>
      <c r="K5" s="161"/>
      <c r="L5" s="162"/>
    </row>
    <row r="6" spans="1:15" ht="15.75" thickBot="1" x14ac:dyDescent="0.3">
      <c r="A6" s="154" t="s">
        <v>45</v>
      </c>
      <c r="B6" s="155"/>
      <c r="C6" s="155"/>
      <c r="D6" s="155"/>
      <c r="E6" s="155"/>
      <c r="F6" s="155"/>
      <c r="G6" s="155"/>
      <c r="H6" s="155"/>
      <c r="I6" s="155"/>
      <c r="J6" s="155"/>
      <c r="K6" s="155"/>
      <c r="L6" s="156"/>
    </row>
    <row r="7" spans="1:15" s="13" customFormat="1" ht="87.75" customHeight="1" thickBot="1" x14ac:dyDescent="0.3">
      <c r="A7" s="157" t="s">
        <v>64</v>
      </c>
      <c r="B7" s="158"/>
      <c r="C7" s="158"/>
      <c r="D7" s="158"/>
      <c r="E7" s="158"/>
      <c r="F7" s="158"/>
      <c r="G7" s="158"/>
      <c r="H7" s="158"/>
      <c r="I7" s="158"/>
      <c r="J7" s="158"/>
      <c r="K7" s="158"/>
      <c r="L7" s="159"/>
      <c r="M7" s="20"/>
    </row>
    <row r="8" spans="1:15" ht="54" customHeight="1" thickBot="1" x14ac:dyDescent="0.3">
      <c r="A8" s="151" t="s">
        <v>52</v>
      </c>
      <c r="B8" s="152"/>
      <c r="C8" s="152"/>
      <c r="D8" s="152"/>
      <c r="E8" s="152"/>
      <c r="F8" s="152"/>
      <c r="G8" s="152"/>
      <c r="H8" s="152"/>
      <c r="I8" s="152"/>
      <c r="J8" s="152"/>
      <c r="K8" s="152"/>
      <c r="L8" s="153"/>
      <c r="M8" s="20"/>
    </row>
    <row r="9" spans="1:15" s="13" customFormat="1" ht="74.25" customHeight="1" thickBot="1" x14ac:dyDescent="0.3">
      <c r="A9" s="148" t="s">
        <v>67</v>
      </c>
      <c r="B9" s="149"/>
      <c r="C9" s="149"/>
      <c r="D9" s="149"/>
      <c r="E9" s="149"/>
      <c r="F9" s="149"/>
      <c r="G9" s="149"/>
      <c r="H9" s="149"/>
      <c r="I9" s="149"/>
      <c r="J9" s="149"/>
      <c r="K9" s="149"/>
      <c r="L9" s="150"/>
      <c r="M9" s="20"/>
    </row>
    <row r="10" spans="1:15" ht="15" customHeight="1" thickBot="1" x14ac:dyDescent="0.3">
      <c r="A10" s="145" t="s">
        <v>22</v>
      </c>
      <c r="B10" s="146"/>
      <c r="C10" s="146"/>
      <c r="D10" s="146"/>
      <c r="E10" s="146"/>
      <c r="F10" s="146"/>
      <c r="G10" s="146"/>
      <c r="H10" s="146"/>
      <c r="I10" s="146"/>
      <c r="J10" s="146"/>
      <c r="K10" s="146"/>
      <c r="L10" s="147"/>
      <c r="M10" s="20"/>
    </row>
    <row r="11" spans="1:15" ht="15" customHeight="1" thickBot="1" x14ac:dyDescent="0.3">
      <c r="A11" s="142" t="s">
        <v>21</v>
      </c>
      <c r="B11" s="143"/>
      <c r="C11" s="143"/>
      <c r="D11" s="143"/>
      <c r="E11" s="143"/>
      <c r="F11" s="143"/>
      <c r="G11" s="143"/>
      <c r="H11" s="143"/>
      <c r="I11" s="143"/>
      <c r="J11" s="143"/>
      <c r="K11" s="143"/>
      <c r="L11" s="144"/>
      <c r="M11" s="20"/>
      <c r="N11" s="6"/>
      <c r="O11" s="6"/>
    </row>
    <row r="12" spans="1:15" s="38" customFormat="1" ht="82.5" customHeight="1" thickBot="1" x14ac:dyDescent="0.3">
      <c r="A12" s="163" t="s">
        <v>71</v>
      </c>
      <c r="B12" s="164"/>
      <c r="C12" s="164"/>
      <c r="D12" s="164"/>
      <c r="E12" s="164"/>
      <c r="F12" s="164"/>
      <c r="G12" s="164"/>
      <c r="H12" s="164"/>
      <c r="I12" s="164"/>
      <c r="J12" s="164"/>
      <c r="K12" s="164"/>
      <c r="L12" s="165"/>
      <c r="M12" s="20"/>
      <c r="N12" s="72"/>
      <c r="O12" s="6"/>
    </row>
    <row r="13" spans="1:15" ht="15.75" thickBot="1" x14ac:dyDescent="0.3">
      <c r="A13" s="139" t="s">
        <v>56</v>
      </c>
      <c r="B13" s="140"/>
      <c r="C13" s="140"/>
      <c r="D13" s="140"/>
      <c r="E13" s="140"/>
      <c r="F13" s="140"/>
      <c r="G13" s="140"/>
      <c r="H13" s="140"/>
      <c r="I13" s="140"/>
      <c r="J13" s="140"/>
      <c r="K13" s="140"/>
      <c r="L13" s="141"/>
      <c r="M13" s="6"/>
      <c r="N13" s="6"/>
      <c r="O13" s="6"/>
    </row>
    <row r="14" spans="1:15" ht="15.75" customHeight="1" thickBot="1" x14ac:dyDescent="0.3">
      <c r="A14" s="175" t="s">
        <v>34</v>
      </c>
      <c r="B14" s="176"/>
      <c r="C14" s="176"/>
      <c r="D14" s="176"/>
      <c r="E14" s="176"/>
      <c r="F14" s="176"/>
      <c r="G14" s="176"/>
      <c r="H14" s="176"/>
      <c r="I14" s="176"/>
      <c r="J14" s="176"/>
      <c r="K14" s="176"/>
      <c r="L14" s="177"/>
      <c r="M14" s="6"/>
      <c r="N14" s="6"/>
      <c r="O14" s="6"/>
    </row>
    <row r="15" spans="1:15" ht="124.5" x14ac:dyDescent="0.25">
      <c r="A15" s="76" t="s">
        <v>11</v>
      </c>
      <c r="B15" s="77" t="s">
        <v>23</v>
      </c>
      <c r="C15" s="77" t="s">
        <v>24</v>
      </c>
      <c r="D15" s="77" t="s">
        <v>25</v>
      </c>
      <c r="E15" s="78" t="s">
        <v>63</v>
      </c>
      <c r="F15" s="79" t="s">
        <v>18</v>
      </c>
      <c r="G15" s="80" t="s">
        <v>74</v>
      </c>
      <c r="H15" s="81" t="s">
        <v>19</v>
      </c>
      <c r="I15" s="82" t="s">
        <v>20</v>
      </c>
      <c r="J15" s="98" t="s">
        <v>54</v>
      </c>
      <c r="K15" s="83" t="s">
        <v>38</v>
      </c>
      <c r="L15" s="95" t="s">
        <v>35</v>
      </c>
    </row>
    <row r="16" spans="1:15" x14ac:dyDescent="0.25">
      <c r="A16" s="172" t="s">
        <v>6</v>
      </c>
      <c r="B16" s="173"/>
      <c r="C16" s="173"/>
      <c r="D16" s="173"/>
      <c r="E16" s="173"/>
      <c r="F16" s="173"/>
      <c r="G16" s="173"/>
      <c r="H16" s="173"/>
      <c r="I16" s="173"/>
      <c r="J16" s="173"/>
      <c r="K16" s="173"/>
      <c r="L16" s="174"/>
    </row>
    <row r="17" spans="1:14" ht="15" customHeight="1" x14ac:dyDescent="0.25">
      <c r="A17" s="75" t="s">
        <v>76</v>
      </c>
      <c r="B17" s="29">
        <v>8783.1833333333325</v>
      </c>
      <c r="C17" s="29">
        <v>8783.9988888886292</v>
      </c>
      <c r="D17" s="73">
        <f t="shared" ref="D17:D22" si="0">B17/C17</f>
        <v>0.99990715441046696</v>
      </c>
      <c r="E17" s="74">
        <v>1</v>
      </c>
      <c r="F17" s="70">
        <f ca="1">D17-E17</f>
        <v>-9.2845589533041561E-5</v>
      </c>
      <c r="G17" s="65"/>
      <c r="H17" s="66"/>
      <c r="I17" s="67"/>
      <c r="J17" s="97"/>
      <c r="K17" s="68"/>
      <c r="L17" s="93"/>
    </row>
    <row r="18" spans="1:14" s="38" customFormat="1" x14ac:dyDescent="0.25">
      <c r="A18" s="75" t="s">
        <v>77</v>
      </c>
      <c r="B18" s="29">
        <v>8781.2166666666672</v>
      </c>
      <c r="C18" s="29">
        <v>8783.9988888886292</v>
      </c>
      <c r="D18" s="73">
        <f t="shared" si="0"/>
        <v>0.99968326245743477</v>
      </c>
      <c r="E18" s="74">
        <v>1</v>
      </c>
      <c r="F18" s="70">
        <f t="shared" ref="F18:F22" si="1">D18-E18</f>
        <v>-3.1673754256522635E-4</v>
      </c>
      <c r="G18" s="65"/>
      <c r="H18" s="66"/>
      <c r="I18" s="67"/>
      <c r="J18" s="97"/>
      <c r="K18" s="68"/>
      <c r="L18" s="93"/>
    </row>
    <row r="19" spans="1:14" x14ac:dyDescent="0.25">
      <c r="A19" s="75" t="s">
        <v>79</v>
      </c>
      <c r="B19" s="29">
        <v>8783.9988888886292</v>
      </c>
      <c r="C19" s="29">
        <v>8783.9988888886292</v>
      </c>
      <c r="D19" s="73">
        <f t="shared" ca="1" si="0"/>
        <v>1</v>
      </c>
      <c r="E19" s="74">
        <v>1</v>
      </c>
      <c r="F19" s="70">
        <f t="shared" ca="1" si="1"/>
        <v>0</v>
      </c>
      <c r="G19" s="65"/>
      <c r="H19" s="66"/>
      <c r="I19" s="67"/>
      <c r="J19" s="97"/>
      <c r="K19" s="69"/>
      <c r="L19" s="94"/>
    </row>
    <row r="20" spans="1:14" ht="15" customHeight="1" x14ac:dyDescent="0.25">
      <c r="A20" s="75" t="s">
        <v>75</v>
      </c>
      <c r="B20" s="29">
        <v>8778.5499999999993</v>
      </c>
      <c r="C20" s="29">
        <v>8783.9988888886292</v>
      </c>
      <c r="D20" s="73">
        <f t="shared" si="0"/>
        <v>0.9993796801482383</v>
      </c>
      <c r="E20" s="74">
        <v>1</v>
      </c>
      <c r="F20" s="70">
        <f t="shared" si="1"/>
        <v>-6.2031985176169702E-4</v>
      </c>
      <c r="G20" s="65"/>
      <c r="H20" s="66"/>
      <c r="I20" s="67"/>
      <c r="J20" s="97"/>
      <c r="K20" s="68"/>
      <c r="L20" s="93"/>
    </row>
    <row r="21" spans="1:14" x14ac:dyDescent="0.25">
      <c r="A21" s="75" t="s">
        <v>78</v>
      </c>
      <c r="B21" s="29">
        <v>8783.9988888886292</v>
      </c>
      <c r="C21" s="29">
        <v>8783.9988888886292</v>
      </c>
      <c r="D21" s="73">
        <f t="shared" ca="1" si="0"/>
        <v>1</v>
      </c>
      <c r="E21" s="74">
        <v>1</v>
      </c>
      <c r="F21" s="70">
        <f t="shared" ca="1" si="1"/>
        <v>0</v>
      </c>
      <c r="G21" s="65"/>
      <c r="H21" s="66"/>
      <c r="I21" s="67"/>
      <c r="J21" s="97"/>
      <c r="K21" s="68"/>
      <c r="L21" s="93"/>
    </row>
    <row r="22" spans="1:14" x14ac:dyDescent="0.25">
      <c r="A22" s="75" t="s">
        <v>80</v>
      </c>
      <c r="B22" s="29">
        <v>8782.3166666666657</v>
      </c>
      <c r="C22" s="29">
        <v>8783.9988888886292</v>
      </c>
      <c r="D22" s="73">
        <f t="shared" si="0"/>
        <v>0.99980849015997808</v>
      </c>
      <c r="E22" s="74">
        <v>1</v>
      </c>
      <c r="F22" s="70">
        <f t="shared" si="1"/>
        <v>-1.9150984002191951E-4</v>
      </c>
      <c r="G22" s="65"/>
      <c r="H22" s="66"/>
      <c r="I22" s="67"/>
      <c r="J22" s="97"/>
      <c r="K22" s="69"/>
      <c r="L22" s="94"/>
    </row>
    <row r="23" spans="1:14" x14ac:dyDescent="0.25">
      <c r="A23" s="172" t="s">
        <v>7</v>
      </c>
      <c r="B23" s="173"/>
      <c r="C23" s="173"/>
      <c r="D23" s="173"/>
      <c r="E23" s="173"/>
      <c r="F23" s="173"/>
      <c r="G23" s="173"/>
      <c r="H23" s="173"/>
      <c r="I23" s="173"/>
      <c r="J23" s="173"/>
      <c r="K23" s="173"/>
      <c r="L23" s="174"/>
    </row>
    <row r="24" spans="1:14" x14ac:dyDescent="0.25">
      <c r="A24" s="106" t="s">
        <v>136</v>
      </c>
      <c r="B24" s="29">
        <v>8783.9988888886292</v>
      </c>
      <c r="C24" s="29">
        <v>8783.9988888886292</v>
      </c>
      <c r="D24" s="73">
        <f t="shared" ref="D24" ca="1" si="2">B24/C24</f>
        <v>1</v>
      </c>
      <c r="E24" s="74">
        <v>0.8</v>
      </c>
      <c r="F24" s="70">
        <f t="shared" ref="F24" ca="1" si="3">D24-E24</f>
        <v>0.19999999999999996</v>
      </c>
      <c r="G24" s="65"/>
      <c r="H24" s="66"/>
      <c r="I24" s="67"/>
      <c r="J24" s="97"/>
      <c r="K24" s="69"/>
      <c r="L24" s="94"/>
    </row>
    <row r="25" spans="1:14" s="38" customFormat="1" x14ac:dyDescent="0.25">
      <c r="A25" s="172" t="s">
        <v>8</v>
      </c>
      <c r="B25" s="173"/>
      <c r="C25" s="173"/>
      <c r="D25" s="173"/>
      <c r="E25" s="173"/>
      <c r="F25" s="173"/>
      <c r="G25" s="173"/>
      <c r="H25" s="173"/>
      <c r="I25" s="173"/>
      <c r="J25" s="173"/>
      <c r="K25" s="173"/>
      <c r="L25" s="174"/>
      <c r="M25"/>
      <c r="N25"/>
    </row>
    <row r="26" spans="1:14" x14ac:dyDescent="0.25">
      <c r="A26" s="75" t="s">
        <v>81</v>
      </c>
      <c r="B26" s="29">
        <v>3096.9997222220991</v>
      </c>
      <c r="C26" s="29">
        <v>3096.9997222220991</v>
      </c>
      <c r="D26" s="73">
        <f ca="1">B26/C26</f>
        <v>1</v>
      </c>
      <c r="E26" s="74">
        <v>0.7</v>
      </c>
      <c r="F26" s="70">
        <f ca="1">D26-E26</f>
        <v>0.30000000000000004</v>
      </c>
      <c r="G26" s="65"/>
      <c r="H26" s="66"/>
      <c r="I26" s="67"/>
      <c r="J26" s="97"/>
      <c r="K26" s="69"/>
      <c r="L26" s="93">
        <v>43776</v>
      </c>
      <c r="M26" s="38"/>
      <c r="N26" s="38"/>
    </row>
    <row r="27" spans="1:14" x14ac:dyDescent="0.25">
      <c r="A27" s="75" t="s">
        <v>82</v>
      </c>
      <c r="B27" s="29">
        <v>8783.7666666666664</v>
      </c>
      <c r="C27" s="29">
        <v>8783.9988888886292</v>
      </c>
      <c r="D27" s="73">
        <f>B27/C27</f>
        <v>0.9999735630406037</v>
      </c>
      <c r="E27" s="74">
        <v>0.7</v>
      </c>
      <c r="F27" s="70">
        <f>D27-E27</f>
        <v>0.29997356304060374</v>
      </c>
      <c r="G27" s="65"/>
      <c r="H27" s="66"/>
      <c r="I27" s="67"/>
      <c r="J27" s="97"/>
      <c r="K27" s="69"/>
      <c r="L27" s="94"/>
    </row>
    <row r="28" spans="1:14" x14ac:dyDescent="0.25">
      <c r="A28" s="75" t="s">
        <v>137</v>
      </c>
      <c r="B28" s="29">
        <v>8630.6333333333332</v>
      </c>
      <c r="C28" s="29">
        <v>8783.9988888886292</v>
      </c>
      <c r="D28" s="73">
        <f>B28/C28</f>
        <v>0.98254034893500541</v>
      </c>
      <c r="E28" s="74">
        <v>0.7</v>
      </c>
      <c r="F28" s="70">
        <f>D28-E28</f>
        <v>0.28254034893500546</v>
      </c>
      <c r="G28" s="65"/>
      <c r="H28" s="66"/>
      <c r="I28" s="67"/>
      <c r="J28" s="97"/>
      <c r="K28" s="69"/>
      <c r="L28" s="94"/>
    </row>
    <row r="29" spans="1:14" s="38" customFormat="1" x14ac:dyDescent="0.25">
      <c r="A29" s="75" t="s">
        <v>138</v>
      </c>
      <c r="B29" s="29">
        <v>5681.9991666664719</v>
      </c>
      <c r="C29" s="29">
        <v>5681.9991666664719</v>
      </c>
      <c r="D29" s="73">
        <f ca="1">B29/C29</f>
        <v>1</v>
      </c>
      <c r="E29" s="74">
        <v>0.7</v>
      </c>
      <c r="F29" s="70">
        <f ca="1">D29-E29</f>
        <v>0.30000000000000004</v>
      </c>
      <c r="G29" s="65"/>
      <c r="H29" s="66"/>
      <c r="I29" s="67"/>
      <c r="J29" s="97"/>
      <c r="K29" s="68">
        <v>43776</v>
      </c>
      <c r="L29" s="111"/>
    </row>
    <row r="30" spans="1:14" s="38" customFormat="1" ht="15.75" thickBot="1" x14ac:dyDescent="0.3">
      <c r="A30" s="75" t="s">
        <v>178</v>
      </c>
      <c r="B30" s="29">
        <v>5667.5833333333339</v>
      </c>
      <c r="C30" s="29">
        <v>5681.9991666664719</v>
      </c>
      <c r="D30" s="73">
        <f>B30/C30</f>
        <v>0.99746289414864597</v>
      </c>
      <c r="E30" s="74">
        <v>0.7</v>
      </c>
      <c r="F30" s="70">
        <f>D30-E30</f>
        <v>0.29746289414864602</v>
      </c>
      <c r="G30" s="65"/>
      <c r="H30" s="66"/>
      <c r="I30" s="67"/>
      <c r="J30" s="97"/>
      <c r="K30" s="68">
        <v>43776</v>
      </c>
      <c r="L30" s="111"/>
    </row>
    <row r="31" spans="1:14" ht="53.25" customHeight="1" x14ac:dyDescent="0.25">
      <c r="A31" s="178" t="s">
        <v>139</v>
      </c>
      <c r="B31" s="179"/>
      <c r="C31" s="179"/>
      <c r="D31" s="179"/>
      <c r="E31" s="179"/>
      <c r="F31" s="179"/>
      <c r="G31" s="179"/>
      <c r="H31" s="179"/>
      <c r="I31" s="179"/>
      <c r="J31" s="179"/>
      <c r="K31" s="179"/>
      <c r="L31" s="180"/>
    </row>
    <row r="32" spans="1:14" s="38" customFormat="1" ht="15.75" customHeight="1" thickBot="1" x14ac:dyDescent="0.3">
      <c r="A32" s="181" t="s">
        <v>39</v>
      </c>
      <c r="B32" s="182"/>
      <c r="C32" s="182"/>
      <c r="D32" s="182"/>
      <c r="E32" s="182"/>
      <c r="F32" s="182"/>
      <c r="G32" s="182"/>
      <c r="H32" s="182"/>
      <c r="I32" s="182"/>
      <c r="J32" s="182"/>
      <c r="K32" s="182"/>
      <c r="L32" s="183"/>
    </row>
    <row r="33" spans="1:12" x14ac:dyDescent="0.25">
      <c r="A33" s="166"/>
      <c r="B33" s="167"/>
      <c r="C33" s="167"/>
      <c r="D33" s="167"/>
      <c r="E33" s="167"/>
      <c r="F33" s="167"/>
      <c r="G33" s="167"/>
      <c r="H33" s="167"/>
      <c r="I33" s="167"/>
      <c r="J33" s="167"/>
      <c r="K33" s="167"/>
      <c r="L33" s="168"/>
    </row>
    <row r="34" spans="1:12" x14ac:dyDescent="0.25">
      <c r="A34" s="166"/>
      <c r="B34" s="167"/>
      <c r="C34" s="167"/>
      <c r="D34" s="167"/>
      <c r="E34" s="167"/>
      <c r="F34" s="167"/>
      <c r="G34" s="167"/>
      <c r="H34" s="167"/>
      <c r="I34" s="167"/>
      <c r="J34" s="167"/>
      <c r="K34" s="167"/>
      <c r="L34" s="168"/>
    </row>
    <row r="35" spans="1:12" x14ac:dyDescent="0.25">
      <c r="A35" s="166"/>
      <c r="B35" s="167"/>
      <c r="C35" s="167"/>
      <c r="D35" s="167"/>
      <c r="E35" s="167"/>
      <c r="F35" s="167"/>
      <c r="G35" s="167"/>
      <c r="H35" s="167"/>
      <c r="I35" s="167"/>
      <c r="J35" s="167"/>
      <c r="K35" s="167"/>
      <c r="L35" s="168"/>
    </row>
    <row r="36" spans="1:12" x14ac:dyDescent="0.25">
      <c r="A36" s="166"/>
      <c r="B36" s="167"/>
      <c r="C36" s="167"/>
      <c r="D36" s="167"/>
      <c r="E36" s="167"/>
      <c r="F36" s="167"/>
      <c r="G36" s="167"/>
      <c r="H36" s="167"/>
      <c r="I36" s="167"/>
      <c r="J36" s="167"/>
      <c r="K36" s="167"/>
      <c r="L36" s="168"/>
    </row>
    <row r="37" spans="1:12" x14ac:dyDescent="0.25">
      <c r="A37" s="166"/>
      <c r="B37" s="167"/>
      <c r="C37" s="167"/>
      <c r="D37" s="167"/>
      <c r="E37" s="167"/>
      <c r="F37" s="167"/>
      <c r="G37" s="167"/>
      <c r="H37" s="167"/>
      <c r="I37" s="167"/>
      <c r="J37" s="167"/>
      <c r="K37" s="167"/>
      <c r="L37" s="168"/>
    </row>
    <row r="38" spans="1:12" x14ac:dyDescent="0.25">
      <c r="A38" s="166"/>
      <c r="B38" s="167"/>
      <c r="C38" s="167"/>
      <c r="D38" s="167"/>
      <c r="E38" s="167"/>
      <c r="F38" s="167"/>
      <c r="G38" s="167"/>
      <c r="H38" s="167"/>
      <c r="I38" s="167"/>
      <c r="J38" s="167"/>
      <c r="K38" s="167"/>
      <c r="L38" s="168"/>
    </row>
    <row r="39" spans="1:12" x14ac:dyDescent="0.25">
      <c r="A39" s="166"/>
      <c r="B39" s="167"/>
      <c r="C39" s="167"/>
      <c r="D39" s="167"/>
      <c r="E39" s="167"/>
      <c r="F39" s="167"/>
      <c r="G39" s="167"/>
      <c r="H39" s="167"/>
      <c r="I39" s="167"/>
      <c r="J39" s="167"/>
      <c r="K39" s="167"/>
      <c r="L39" s="168"/>
    </row>
    <row r="40" spans="1:12" x14ac:dyDescent="0.25">
      <c r="A40" s="166"/>
      <c r="B40" s="167"/>
      <c r="C40" s="167"/>
      <c r="D40" s="167"/>
      <c r="E40" s="167"/>
      <c r="F40" s="167"/>
      <c r="G40" s="167"/>
      <c r="H40" s="167"/>
      <c r="I40" s="167"/>
      <c r="J40" s="167"/>
      <c r="K40" s="167"/>
      <c r="L40" s="168"/>
    </row>
    <row r="41" spans="1:12" x14ac:dyDescent="0.25">
      <c r="A41" s="166"/>
      <c r="B41" s="167"/>
      <c r="C41" s="167"/>
      <c r="D41" s="167"/>
      <c r="E41" s="167"/>
      <c r="F41" s="167"/>
      <c r="G41" s="167"/>
      <c r="H41" s="167"/>
      <c r="I41" s="167"/>
      <c r="J41" s="167"/>
      <c r="K41" s="167"/>
      <c r="L41" s="168"/>
    </row>
    <row r="42" spans="1:12" x14ac:dyDescent="0.25">
      <c r="A42" s="166"/>
      <c r="B42" s="167"/>
      <c r="C42" s="167"/>
      <c r="D42" s="167"/>
      <c r="E42" s="167"/>
      <c r="F42" s="167"/>
      <c r="G42" s="167"/>
      <c r="H42" s="167"/>
      <c r="I42" s="167"/>
      <c r="J42" s="167"/>
      <c r="K42" s="167"/>
      <c r="L42" s="168"/>
    </row>
    <row r="43" spans="1:12" x14ac:dyDescent="0.25">
      <c r="A43" s="166"/>
      <c r="B43" s="167"/>
      <c r="C43" s="167"/>
      <c r="D43" s="167"/>
      <c r="E43" s="167"/>
      <c r="F43" s="167"/>
      <c r="G43" s="167"/>
      <c r="H43" s="167"/>
      <c r="I43" s="167"/>
      <c r="J43" s="167"/>
      <c r="K43" s="167"/>
      <c r="L43" s="168"/>
    </row>
    <row r="44" spans="1:12" x14ac:dyDescent="0.25">
      <c r="A44" s="166"/>
      <c r="B44" s="167"/>
      <c r="C44" s="167"/>
      <c r="D44" s="167"/>
      <c r="E44" s="167"/>
      <c r="F44" s="167"/>
      <c r="G44" s="167"/>
      <c r="H44" s="167"/>
      <c r="I44" s="167"/>
      <c r="J44" s="167"/>
      <c r="K44" s="167"/>
      <c r="L44" s="168"/>
    </row>
    <row r="45" spans="1:12" x14ac:dyDescent="0.25">
      <c r="A45" s="166"/>
      <c r="B45" s="167"/>
      <c r="C45" s="167"/>
      <c r="D45" s="167"/>
      <c r="E45" s="167"/>
      <c r="F45" s="167"/>
      <c r="G45" s="167"/>
      <c r="H45" s="167"/>
      <c r="I45" s="167"/>
      <c r="J45" s="167"/>
      <c r="K45" s="167"/>
      <c r="L45" s="168"/>
    </row>
    <row r="46" spans="1:12" x14ac:dyDescent="0.25">
      <c r="A46" s="166"/>
      <c r="B46" s="167"/>
      <c r="C46" s="167"/>
      <c r="D46" s="167"/>
      <c r="E46" s="167"/>
      <c r="F46" s="167"/>
      <c r="G46" s="167"/>
      <c r="H46" s="167"/>
      <c r="I46" s="167"/>
      <c r="J46" s="167"/>
      <c r="K46" s="167"/>
      <c r="L46" s="168"/>
    </row>
    <row r="47" spans="1:12" x14ac:dyDescent="0.25">
      <c r="A47" s="166"/>
      <c r="B47" s="167"/>
      <c r="C47" s="167"/>
      <c r="D47" s="167"/>
      <c r="E47" s="167"/>
      <c r="F47" s="167"/>
      <c r="G47" s="167"/>
      <c r="H47" s="167"/>
      <c r="I47" s="167"/>
      <c r="J47" s="167"/>
      <c r="K47" s="167"/>
      <c r="L47" s="168"/>
    </row>
    <row r="48" spans="1:12" ht="15.75" thickBot="1" x14ac:dyDescent="0.3">
      <c r="A48" s="169"/>
      <c r="B48" s="170"/>
      <c r="C48" s="170"/>
      <c r="D48" s="170"/>
      <c r="E48" s="170"/>
      <c r="F48" s="170"/>
      <c r="G48" s="170"/>
      <c r="H48" s="170"/>
      <c r="I48" s="170"/>
      <c r="J48" s="170"/>
      <c r="K48" s="170"/>
      <c r="L48" s="171"/>
    </row>
  </sheetData>
  <sheetProtection sheet="1" formatCells="0" formatRows="0" insertColumns="0" insertRows="0"/>
  <sortState xmlns:xlrd2="http://schemas.microsoft.com/office/spreadsheetml/2017/richdata2" ref="A26:L29">
    <sortCondition ref="A26:A29"/>
  </sortState>
  <mergeCells count="18">
    <mergeCell ref="A33:L48"/>
    <mergeCell ref="A16:L16"/>
    <mergeCell ref="A14:L14"/>
    <mergeCell ref="A23:L23"/>
    <mergeCell ref="A25:L25"/>
    <mergeCell ref="A31:L31"/>
    <mergeCell ref="A32:L32"/>
    <mergeCell ref="A2:C2"/>
    <mergeCell ref="A13:L13"/>
    <mergeCell ref="A11:L11"/>
    <mergeCell ref="A10:L10"/>
    <mergeCell ref="A9:L9"/>
    <mergeCell ref="A8:L8"/>
    <mergeCell ref="A4:L4"/>
    <mergeCell ref="A7:L7"/>
    <mergeCell ref="A6:L6"/>
    <mergeCell ref="A5:L5"/>
    <mergeCell ref="A12:L12"/>
  </mergeCells>
  <conditionalFormatting sqref="F24 F17 F19:F22 F26:F30">
    <cfRule type="cellIs" dxfId="18" priority="15" operator="lessThan">
      <formula>0</formula>
    </cfRule>
  </conditionalFormatting>
  <conditionalFormatting sqref="F18">
    <cfRule type="cellIs" dxfId="17" priority="1" operator="lessThan">
      <formula>0</formula>
    </cfRule>
  </conditionalFormatting>
  <dataValidations count="1">
    <dataValidation type="list" allowBlank="1" showInputMessage="1" showErrorMessage="1" prompt="Please select relevant financial year" sqref="A2:C2" xr:uid="{00000000-0002-0000-0100-000000000000}">
      <formula1>"1 July 2017 - 30 June 2018, 1 July 2018 - 30 June 2019, 1 July 2019 - 30 June 2020, 1 July 2020 - 30 June 2021"</formula1>
    </dataValidation>
  </dataValidations>
  <pageMargins left="0.23622047244094491" right="0.23622047244094491" top="0.74803149606299213" bottom="0.74803149606299213"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M88"/>
  <sheetViews>
    <sheetView showGridLines="0" showRuler="0" topLeftCell="A10" zoomScaleNormal="100" workbookViewId="0">
      <selection activeCell="S10" sqref="S10"/>
    </sheetView>
  </sheetViews>
  <sheetFormatPr defaultColWidth="8.85546875" defaultRowHeight="15" x14ac:dyDescent="0.25"/>
  <cols>
    <col min="1" max="1" width="29.5703125" style="38" customWidth="1"/>
    <col min="2" max="2" width="9" style="38" customWidth="1"/>
    <col min="3" max="3" width="7.7109375" style="38" customWidth="1"/>
    <col min="4" max="4" width="9.140625" style="38" customWidth="1"/>
    <col min="5" max="5" width="7.140625" style="38" bestFit="1" customWidth="1"/>
    <col min="6" max="6" width="7.7109375" style="38" customWidth="1"/>
    <col min="7" max="7" width="6.28515625" style="38" customWidth="1"/>
    <col min="8" max="8" width="9.7109375" style="38" customWidth="1"/>
    <col min="9" max="9" width="12.85546875" style="38" customWidth="1"/>
    <col min="10" max="10" width="7.140625" style="38" customWidth="1"/>
    <col min="11" max="11" width="10.7109375" style="38" bestFit="1" customWidth="1"/>
    <col min="12" max="12" width="10.7109375" style="38" customWidth="1"/>
    <col min="13" max="16384" width="8.85546875" style="38"/>
  </cols>
  <sheetData>
    <row r="1" spans="1:13" s="13" customFormat="1" ht="19.899999999999999" customHeight="1" x14ac:dyDescent="0.25">
      <c r="A1" s="23" t="s">
        <v>12</v>
      </c>
      <c r="B1" s="24"/>
      <c r="C1" s="25"/>
    </row>
    <row r="2" spans="1:13" ht="15" customHeight="1" thickBot="1" x14ac:dyDescent="0.3">
      <c r="A2" s="136" t="s">
        <v>170</v>
      </c>
      <c r="B2" s="137"/>
      <c r="C2" s="138"/>
    </row>
    <row r="3" spans="1:13" ht="30" customHeight="1" thickBot="1" x14ac:dyDescent="0.35">
      <c r="A3" s="21"/>
      <c r="B3" s="64" t="s">
        <v>28</v>
      </c>
      <c r="C3" s="3"/>
    </row>
    <row r="4" spans="1:13" ht="48.75" customHeight="1" thickBot="1" x14ac:dyDescent="0.3">
      <c r="A4" s="154" t="s">
        <v>57</v>
      </c>
      <c r="B4" s="155"/>
      <c r="C4" s="155"/>
      <c r="D4" s="155"/>
      <c r="E4" s="155"/>
      <c r="F4" s="155"/>
      <c r="G4" s="155"/>
      <c r="H4" s="155"/>
      <c r="I4" s="155"/>
      <c r="J4" s="155"/>
      <c r="K4" s="155"/>
      <c r="L4" s="156"/>
    </row>
    <row r="5" spans="1:13" ht="15.75" thickBot="1" x14ac:dyDescent="0.3">
      <c r="A5" s="160" t="s">
        <v>44</v>
      </c>
      <c r="B5" s="161"/>
      <c r="C5" s="161"/>
      <c r="D5" s="161"/>
      <c r="E5" s="161"/>
      <c r="F5" s="161"/>
      <c r="G5" s="161"/>
      <c r="H5" s="161"/>
      <c r="I5" s="161"/>
      <c r="J5" s="161"/>
      <c r="K5" s="161"/>
      <c r="L5" s="162"/>
    </row>
    <row r="6" spans="1:13" ht="15.75" thickBot="1" x14ac:dyDescent="0.3">
      <c r="A6" s="154" t="s">
        <v>45</v>
      </c>
      <c r="B6" s="155"/>
      <c r="C6" s="155"/>
      <c r="D6" s="155"/>
      <c r="E6" s="155"/>
      <c r="F6" s="155"/>
      <c r="G6" s="155"/>
      <c r="H6" s="155"/>
      <c r="I6" s="155"/>
      <c r="J6" s="155"/>
      <c r="K6" s="155"/>
      <c r="L6" s="156"/>
    </row>
    <row r="7" spans="1:13" s="13" customFormat="1" ht="90" customHeight="1" thickBot="1" x14ac:dyDescent="0.3">
      <c r="A7" s="157" t="s">
        <v>65</v>
      </c>
      <c r="B7" s="158"/>
      <c r="C7" s="158"/>
      <c r="D7" s="158"/>
      <c r="E7" s="158"/>
      <c r="F7" s="158"/>
      <c r="G7" s="158"/>
      <c r="H7" s="158"/>
      <c r="I7" s="158"/>
      <c r="J7" s="158"/>
      <c r="K7" s="158"/>
      <c r="L7" s="159"/>
      <c r="M7" s="20"/>
    </row>
    <row r="8" spans="1:13" ht="48" customHeight="1" thickBot="1" x14ac:dyDescent="0.3">
      <c r="A8" s="151" t="s">
        <v>52</v>
      </c>
      <c r="B8" s="152"/>
      <c r="C8" s="152"/>
      <c r="D8" s="152"/>
      <c r="E8" s="152"/>
      <c r="F8" s="152"/>
      <c r="G8" s="152"/>
      <c r="H8" s="152"/>
      <c r="I8" s="152"/>
      <c r="J8" s="152"/>
      <c r="K8" s="152"/>
      <c r="L8" s="153"/>
      <c r="M8" s="20"/>
    </row>
    <row r="9" spans="1:13" s="13" customFormat="1" ht="76.5" customHeight="1" thickBot="1" x14ac:dyDescent="0.3">
      <c r="A9" s="148" t="s">
        <v>67</v>
      </c>
      <c r="B9" s="149"/>
      <c r="C9" s="149"/>
      <c r="D9" s="149"/>
      <c r="E9" s="149"/>
      <c r="F9" s="149"/>
      <c r="G9" s="149"/>
      <c r="H9" s="149"/>
      <c r="I9" s="149"/>
      <c r="J9" s="149"/>
      <c r="K9" s="149"/>
      <c r="L9" s="150"/>
      <c r="M9" s="20"/>
    </row>
    <row r="10" spans="1:13" ht="15" customHeight="1" thickBot="1" x14ac:dyDescent="0.3">
      <c r="A10" s="145" t="s">
        <v>22</v>
      </c>
      <c r="B10" s="146"/>
      <c r="C10" s="146"/>
      <c r="D10" s="146"/>
      <c r="E10" s="146"/>
      <c r="F10" s="146"/>
      <c r="G10" s="146"/>
      <c r="H10" s="146"/>
      <c r="I10" s="146"/>
      <c r="J10" s="146"/>
      <c r="K10" s="146"/>
      <c r="L10" s="147"/>
      <c r="M10" s="20"/>
    </row>
    <row r="11" spans="1:13" ht="15" customHeight="1" thickBot="1" x14ac:dyDescent="0.3">
      <c r="A11" s="142" t="s">
        <v>21</v>
      </c>
      <c r="B11" s="143"/>
      <c r="C11" s="143"/>
      <c r="D11" s="143"/>
      <c r="E11" s="143"/>
      <c r="F11" s="143"/>
      <c r="G11" s="143"/>
      <c r="H11" s="143"/>
      <c r="I11" s="143"/>
      <c r="J11" s="143"/>
      <c r="K11" s="143"/>
      <c r="L11" s="144"/>
      <c r="M11" s="20"/>
    </row>
    <row r="12" spans="1:13" ht="78" customHeight="1" thickBot="1" x14ac:dyDescent="0.3">
      <c r="A12" s="163" t="s">
        <v>73</v>
      </c>
      <c r="B12" s="164"/>
      <c r="C12" s="164"/>
      <c r="D12" s="164"/>
      <c r="E12" s="164"/>
      <c r="F12" s="164"/>
      <c r="G12" s="164"/>
      <c r="H12" s="164"/>
      <c r="I12" s="164"/>
      <c r="J12" s="164"/>
      <c r="K12" s="164"/>
      <c r="L12" s="165"/>
      <c r="M12" s="20"/>
    </row>
    <row r="13" spans="1:13" ht="15.75" customHeight="1" thickBot="1" x14ac:dyDescent="0.3">
      <c r="A13" s="139" t="s">
        <v>56</v>
      </c>
      <c r="B13" s="140"/>
      <c r="C13" s="140"/>
      <c r="D13" s="140"/>
      <c r="E13" s="140"/>
      <c r="F13" s="140"/>
      <c r="G13" s="140"/>
      <c r="H13" s="140"/>
      <c r="I13" s="140"/>
      <c r="J13" s="140"/>
      <c r="K13" s="140"/>
      <c r="L13" s="141"/>
    </row>
    <row r="14" spans="1:13" ht="16.5" customHeight="1" thickBot="1" x14ac:dyDescent="0.3">
      <c r="A14" s="175" t="s">
        <v>34</v>
      </c>
      <c r="B14" s="176"/>
      <c r="C14" s="176"/>
      <c r="D14" s="176"/>
      <c r="E14" s="176"/>
      <c r="F14" s="176"/>
      <c r="G14" s="176"/>
      <c r="H14" s="176"/>
      <c r="I14" s="176"/>
      <c r="J14" s="176"/>
      <c r="K14" s="176"/>
      <c r="L14" s="177"/>
    </row>
    <row r="15" spans="1:13" ht="127.9" customHeight="1" x14ac:dyDescent="0.25">
      <c r="A15" s="76" t="s">
        <v>11</v>
      </c>
      <c r="B15" s="77" t="s">
        <v>23</v>
      </c>
      <c r="C15" s="77" t="s">
        <v>24</v>
      </c>
      <c r="D15" s="77" t="s">
        <v>25</v>
      </c>
      <c r="E15" s="78" t="s">
        <v>63</v>
      </c>
      <c r="F15" s="79" t="s">
        <v>18</v>
      </c>
      <c r="G15" s="80" t="s">
        <v>74</v>
      </c>
      <c r="H15" s="81" t="s">
        <v>19</v>
      </c>
      <c r="I15" s="82" t="s">
        <v>20</v>
      </c>
      <c r="J15" s="98" t="s">
        <v>55</v>
      </c>
      <c r="K15" s="83" t="s">
        <v>38</v>
      </c>
      <c r="L15" s="95" t="s">
        <v>35</v>
      </c>
    </row>
    <row r="16" spans="1:13" ht="20.25" customHeight="1" x14ac:dyDescent="0.25">
      <c r="A16" s="193" t="s">
        <v>13</v>
      </c>
      <c r="B16" s="194"/>
      <c r="C16" s="194"/>
      <c r="D16" s="194"/>
      <c r="E16" s="194"/>
      <c r="F16" s="194"/>
      <c r="G16" s="194"/>
      <c r="H16" s="194"/>
      <c r="I16" s="194"/>
      <c r="J16" s="194"/>
      <c r="K16" s="194"/>
      <c r="L16" s="195"/>
    </row>
    <row r="17" spans="1:12" x14ac:dyDescent="0.25">
      <c r="A17" s="114" t="s">
        <v>154</v>
      </c>
      <c r="B17" s="29">
        <v>7573.5333333333328</v>
      </c>
      <c r="C17" s="29">
        <v>8783.9988888886292</v>
      </c>
      <c r="D17" s="73">
        <f t="shared" ref="D17:D34" si="0">B17/C17</f>
        <v>0.86219652679072145</v>
      </c>
      <c r="E17" s="74">
        <v>0.8</v>
      </c>
      <c r="F17" s="70">
        <f t="shared" ref="F17:F34" si="1">D17-E17</f>
        <v>6.2196526790721407E-2</v>
      </c>
      <c r="G17" s="31"/>
      <c r="H17" s="32"/>
      <c r="I17" s="33"/>
      <c r="J17" s="97"/>
      <c r="K17" s="68"/>
      <c r="L17" s="93"/>
    </row>
    <row r="18" spans="1:12" x14ac:dyDescent="0.25">
      <c r="A18" s="114" t="s">
        <v>90</v>
      </c>
      <c r="B18" s="29">
        <v>3036.666666666667</v>
      </c>
      <c r="C18" s="29">
        <v>3099.9997222220991</v>
      </c>
      <c r="D18" s="73">
        <f t="shared" si="0"/>
        <v>0.97956998024824515</v>
      </c>
      <c r="E18" s="74">
        <v>0.8</v>
      </c>
      <c r="F18" s="70">
        <f t="shared" si="1"/>
        <v>0.17956998024824511</v>
      </c>
      <c r="G18" s="31"/>
      <c r="H18" s="32"/>
      <c r="I18" s="33"/>
      <c r="J18" s="97"/>
      <c r="K18" s="69"/>
      <c r="L18" s="93">
        <v>43776</v>
      </c>
    </row>
    <row r="19" spans="1:12" x14ac:dyDescent="0.25">
      <c r="A19" s="114" t="s">
        <v>86</v>
      </c>
      <c r="B19" s="29">
        <v>8026.1</v>
      </c>
      <c r="C19" s="29">
        <v>8783.9988888886292</v>
      </c>
      <c r="D19" s="73">
        <f t="shared" si="0"/>
        <v>0.91371823944020103</v>
      </c>
      <c r="E19" s="74">
        <v>0.8</v>
      </c>
      <c r="F19" s="70">
        <f t="shared" si="1"/>
        <v>0.11371823944020099</v>
      </c>
      <c r="G19" s="31"/>
      <c r="H19" s="32"/>
      <c r="I19" s="33"/>
      <c r="J19" s="97"/>
      <c r="K19" s="69"/>
      <c r="L19" s="94"/>
    </row>
    <row r="20" spans="1:12" x14ac:dyDescent="0.25">
      <c r="A20" s="114" t="s">
        <v>155</v>
      </c>
      <c r="B20" s="29">
        <v>7256.2505555555563</v>
      </c>
      <c r="C20" s="29">
        <v>8783.9988888886292</v>
      </c>
      <c r="D20" s="73">
        <f t="shared" si="0"/>
        <v>0.8260759874109721</v>
      </c>
      <c r="E20" s="74">
        <v>0.8</v>
      </c>
      <c r="F20" s="70">
        <f t="shared" si="1"/>
        <v>2.6075987410972057E-2</v>
      </c>
      <c r="G20" s="31"/>
      <c r="H20" s="32"/>
      <c r="I20" s="33"/>
      <c r="J20" s="97"/>
      <c r="K20" s="69"/>
      <c r="L20" s="94"/>
    </row>
    <row r="21" spans="1:12" x14ac:dyDescent="0.25">
      <c r="A21" s="114" t="s">
        <v>83</v>
      </c>
      <c r="B21" s="29">
        <v>5841.0333333333338</v>
      </c>
      <c r="C21" s="29">
        <v>5855.9991666664719</v>
      </c>
      <c r="D21" s="73">
        <f t="shared" si="0"/>
        <v>0.99744435869828563</v>
      </c>
      <c r="E21" s="74">
        <v>0.8</v>
      </c>
      <c r="F21" s="70">
        <f t="shared" si="1"/>
        <v>0.19744435869828558</v>
      </c>
      <c r="G21" s="31"/>
      <c r="H21" s="32"/>
      <c r="I21" s="33"/>
      <c r="J21" s="97"/>
      <c r="K21" s="68"/>
      <c r="L21" s="93">
        <v>43890</v>
      </c>
    </row>
    <row r="22" spans="1:12" x14ac:dyDescent="0.25">
      <c r="A22" s="114" t="s">
        <v>85</v>
      </c>
      <c r="B22" s="29">
        <v>5829.0166666666664</v>
      </c>
      <c r="C22" s="29">
        <v>5855.9991666664719</v>
      </c>
      <c r="D22" s="73">
        <f t="shared" si="0"/>
        <v>0.99539233199461585</v>
      </c>
      <c r="E22" s="74">
        <v>0.8</v>
      </c>
      <c r="F22" s="70">
        <f t="shared" si="1"/>
        <v>0.19539233199461581</v>
      </c>
      <c r="G22" s="31"/>
      <c r="H22" s="32"/>
      <c r="I22" s="33"/>
      <c r="J22" s="97"/>
      <c r="K22" s="68"/>
      <c r="L22" s="93">
        <v>43890</v>
      </c>
    </row>
    <row r="23" spans="1:12" x14ac:dyDescent="0.25">
      <c r="A23" s="114" t="s">
        <v>87</v>
      </c>
      <c r="B23" s="29">
        <v>7990.5</v>
      </c>
      <c r="C23" s="29">
        <v>8783.9988888886292</v>
      </c>
      <c r="D23" s="73">
        <f t="shared" si="0"/>
        <v>0.90966541561243019</v>
      </c>
      <c r="E23" s="74">
        <v>0.8</v>
      </c>
      <c r="F23" s="70">
        <f t="shared" si="1"/>
        <v>0.10966541561243015</v>
      </c>
      <c r="G23" s="31"/>
      <c r="H23" s="32"/>
      <c r="I23" s="33"/>
      <c r="J23" s="97"/>
      <c r="K23" s="69"/>
      <c r="L23" s="94"/>
    </row>
    <row r="24" spans="1:12" x14ac:dyDescent="0.25">
      <c r="A24" s="114" t="s">
        <v>88</v>
      </c>
      <c r="B24" s="29">
        <v>7460.7166666666662</v>
      </c>
      <c r="C24" s="29">
        <v>8783.9988888886292</v>
      </c>
      <c r="D24" s="73">
        <f t="shared" si="0"/>
        <v>0.84935309772228496</v>
      </c>
      <c r="E24" s="74">
        <v>0.8</v>
      </c>
      <c r="F24" s="70">
        <f t="shared" si="1"/>
        <v>4.9353097722284911E-2</v>
      </c>
      <c r="G24" s="31"/>
      <c r="H24" s="32"/>
      <c r="I24" s="33"/>
      <c r="J24" s="97"/>
      <c r="K24" s="69"/>
      <c r="L24" s="94"/>
    </row>
    <row r="25" spans="1:12" x14ac:dyDescent="0.25">
      <c r="A25" s="114" t="s">
        <v>141</v>
      </c>
      <c r="B25" s="29">
        <v>8629.7833333333328</v>
      </c>
      <c r="C25" s="29">
        <v>8783.9988888886292</v>
      </c>
      <c r="D25" s="73">
        <f t="shared" si="0"/>
        <v>0.982443582073949</v>
      </c>
      <c r="E25" s="74">
        <v>0.8</v>
      </c>
      <c r="F25" s="70">
        <f t="shared" si="1"/>
        <v>0.18244358207394895</v>
      </c>
      <c r="G25" s="31"/>
      <c r="H25" s="32"/>
      <c r="I25" s="33"/>
      <c r="J25" s="97"/>
      <c r="K25" s="69"/>
      <c r="L25" s="94"/>
    </row>
    <row r="26" spans="1:12" x14ac:dyDescent="0.25">
      <c r="A26" s="114" t="s">
        <v>140</v>
      </c>
      <c r="B26" s="29">
        <v>8108.4833333333336</v>
      </c>
      <c r="C26" s="29">
        <v>8783.9988888886292</v>
      </c>
      <c r="D26" s="73">
        <f t="shared" si="0"/>
        <v>0.92309703540493471</v>
      </c>
      <c r="E26" s="74">
        <v>0.8</v>
      </c>
      <c r="F26" s="70">
        <f t="shared" si="1"/>
        <v>0.12309703540493466</v>
      </c>
      <c r="G26" s="31"/>
      <c r="H26" s="32"/>
      <c r="I26" s="33"/>
      <c r="J26" s="97"/>
      <c r="K26" s="69"/>
      <c r="L26" s="94"/>
    </row>
    <row r="27" spans="1:12" x14ac:dyDescent="0.25">
      <c r="A27" s="114" t="s">
        <v>171</v>
      </c>
      <c r="B27" s="29">
        <v>8612.9166666666679</v>
      </c>
      <c r="C27" s="29">
        <v>8783.9988888886292</v>
      </c>
      <c r="D27" s="73">
        <f t="shared" si="0"/>
        <v>0.98052342396828251</v>
      </c>
      <c r="E27" s="74">
        <v>0.8</v>
      </c>
      <c r="F27" s="70">
        <f t="shared" si="1"/>
        <v>0.18052342396828247</v>
      </c>
      <c r="G27" s="31"/>
      <c r="H27" s="32"/>
      <c r="I27" s="33"/>
      <c r="J27" s="97"/>
      <c r="K27" s="69"/>
      <c r="L27" s="94"/>
    </row>
    <row r="28" spans="1:12" x14ac:dyDescent="0.25">
      <c r="A28" s="114" t="s">
        <v>84</v>
      </c>
      <c r="B28" s="29">
        <v>7477.15</v>
      </c>
      <c r="C28" s="29">
        <v>8783.9988888886292</v>
      </c>
      <c r="D28" s="73">
        <f t="shared" si="0"/>
        <v>0.85122392370270727</v>
      </c>
      <c r="E28" s="74">
        <v>0.8</v>
      </c>
      <c r="F28" s="70">
        <f t="shared" si="1"/>
        <v>5.122392370270723E-2</v>
      </c>
      <c r="G28" s="31"/>
      <c r="H28" s="32"/>
      <c r="I28" s="33"/>
      <c r="J28" s="97"/>
      <c r="K28" s="68"/>
      <c r="L28" s="93"/>
    </row>
    <row r="29" spans="1:12" x14ac:dyDescent="0.25">
      <c r="A29" s="114" t="s">
        <v>172</v>
      </c>
      <c r="B29" s="29">
        <v>7748.5</v>
      </c>
      <c r="C29" s="29">
        <v>8783.9988888886292</v>
      </c>
      <c r="D29" s="73">
        <f t="shared" si="0"/>
        <v>0.88211532105286472</v>
      </c>
      <c r="E29" s="74">
        <v>0.8</v>
      </c>
      <c r="F29" s="70">
        <f t="shared" si="1"/>
        <v>8.2115321052864676E-2</v>
      </c>
      <c r="G29" s="31"/>
      <c r="H29" s="32"/>
      <c r="I29" s="33"/>
      <c r="J29" s="97"/>
      <c r="K29" s="69"/>
      <c r="L29" s="94"/>
    </row>
    <row r="30" spans="1:12" x14ac:dyDescent="0.25">
      <c r="A30" s="114" t="s">
        <v>156</v>
      </c>
      <c r="B30" s="29">
        <v>6210.9904444444373</v>
      </c>
      <c r="C30" s="29">
        <v>7551.076944444445</v>
      </c>
      <c r="D30" s="73">
        <f t="shared" si="0"/>
        <v>0.82253041389202775</v>
      </c>
      <c r="E30" s="74">
        <v>0.8</v>
      </c>
      <c r="F30" s="70">
        <f t="shared" si="1"/>
        <v>2.2530413892027701E-2</v>
      </c>
      <c r="G30" s="31"/>
      <c r="H30" s="32"/>
      <c r="I30" s="33"/>
      <c r="J30" s="97"/>
      <c r="K30" s="69"/>
      <c r="L30" s="94"/>
    </row>
    <row r="31" spans="1:12" x14ac:dyDescent="0.25">
      <c r="A31" s="114" t="s">
        <v>173</v>
      </c>
      <c r="B31" s="29">
        <v>7465.9333333333334</v>
      </c>
      <c r="C31" s="29">
        <v>8783.9988888886292</v>
      </c>
      <c r="D31" s="73">
        <f t="shared" si="0"/>
        <v>0.84994698061465024</v>
      </c>
      <c r="E31" s="74">
        <v>0.8</v>
      </c>
      <c r="F31" s="70">
        <f t="shared" si="1"/>
        <v>4.9946980614650194E-2</v>
      </c>
      <c r="G31" s="31"/>
      <c r="H31" s="32"/>
      <c r="I31" s="33"/>
      <c r="J31" s="97"/>
      <c r="K31" s="69"/>
      <c r="L31" s="94"/>
    </row>
    <row r="32" spans="1:12" x14ac:dyDescent="0.25">
      <c r="A32" s="114" t="s">
        <v>157</v>
      </c>
      <c r="B32" s="29">
        <v>7080.4143000000076</v>
      </c>
      <c r="C32" s="29">
        <v>7716.7630555555561</v>
      </c>
      <c r="D32" s="73">
        <f t="shared" si="0"/>
        <v>0.91753682846366269</v>
      </c>
      <c r="E32" s="74">
        <v>0.8</v>
      </c>
      <c r="F32" s="70">
        <f t="shared" si="1"/>
        <v>0.11753682846366265</v>
      </c>
      <c r="G32" s="31"/>
      <c r="H32" s="32"/>
      <c r="I32" s="33"/>
      <c r="J32" s="97"/>
      <c r="K32" s="68"/>
      <c r="L32" s="93"/>
    </row>
    <row r="33" spans="1:12" x14ac:dyDescent="0.25">
      <c r="A33" s="114" t="s">
        <v>89</v>
      </c>
      <c r="B33" s="29">
        <v>7482.6</v>
      </c>
      <c r="C33" s="29">
        <v>8783.9988888886292</v>
      </c>
      <c r="D33" s="73">
        <f t="shared" si="0"/>
        <v>0.85184437004712732</v>
      </c>
      <c r="E33" s="74">
        <v>0.8</v>
      </c>
      <c r="F33" s="70">
        <f t="shared" si="1"/>
        <v>5.1844370047127275E-2</v>
      </c>
      <c r="G33" s="31"/>
      <c r="H33" s="32"/>
      <c r="I33" s="33"/>
      <c r="J33" s="97"/>
      <c r="K33" s="69"/>
      <c r="L33" s="94"/>
    </row>
    <row r="34" spans="1:12" x14ac:dyDescent="0.25">
      <c r="A34" s="114" t="s">
        <v>158</v>
      </c>
      <c r="B34" s="29">
        <v>7583.6166666666668</v>
      </c>
      <c r="C34" s="29">
        <v>8783.9988888886292</v>
      </c>
      <c r="D34" s="73">
        <f t="shared" si="0"/>
        <v>0.86334444739737015</v>
      </c>
      <c r="E34" s="74">
        <v>0.8</v>
      </c>
      <c r="F34" s="70">
        <f t="shared" si="1"/>
        <v>6.3344447397370107E-2</v>
      </c>
      <c r="G34" s="31"/>
      <c r="H34" s="32"/>
      <c r="I34" s="33"/>
      <c r="J34" s="97"/>
      <c r="K34" s="69"/>
      <c r="L34" s="94"/>
    </row>
    <row r="35" spans="1:12" ht="18" customHeight="1" x14ac:dyDescent="0.25">
      <c r="A35" s="193" t="s">
        <v>14</v>
      </c>
      <c r="B35" s="194"/>
      <c r="C35" s="194"/>
      <c r="D35" s="194"/>
      <c r="E35" s="194"/>
      <c r="F35" s="194"/>
      <c r="G35" s="194"/>
      <c r="H35" s="194"/>
      <c r="I35" s="194"/>
      <c r="J35" s="194"/>
      <c r="K35" s="194"/>
      <c r="L35" s="195"/>
    </row>
    <row r="36" spans="1:12" x14ac:dyDescent="0.25">
      <c r="A36" s="75" t="s">
        <v>99</v>
      </c>
      <c r="B36" s="29">
        <v>3330.9166666666665</v>
      </c>
      <c r="C36" s="29">
        <v>4059.4997222222155</v>
      </c>
      <c r="D36" s="73">
        <f t="shared" ref="D36:D51" si="2">B36/C36</f>
        <v>0.82052393018598002</v>
      </c>
      <c r="E36" s="74">
        <v>0.7</v>
      </c>
      <c r="F36" s="70">
        <f t="shared" ref="F36:F51" si="3">D36-E36</f>
        <v>0.12052393018598007</v>
      </c>
      <c r="G36" s="31"/>
      <c r="H36" s="32"/>
      <c r="I36" s="33"/>
      <c r="J36" s="97"/>
      <c r="K36" s="69"/>
      <c r="L36" s="93">
        <v>43816</v>
      </c>
    </row>
    <row r="37" spans="1:12" x14ac:dyDescent="0.25">
      <c r="A37" s="75" t="s">
        <v>94</v>
      </c>
      <c r="B37" s="29">
        <v>7866.7833333333328</v>
      </c>
      <c r="C37" s="29">
        <v>8783.9988888886292</v>
      </c>
      <c r="D37" s="73">
        <f t="shared" si="2"/>
        <v>0.89558109385515361</v>
      </c>
      <c r="E37" s="74">
        <v>0.7</v>
      </c>
      <c r="F37" s="70">
        <f t="shared" si="3"/>
        <v>0.19558109385515365</v>
      </c>
      <c r="G37" s="31"/>
      <c r="H37" s="32"/>
      <c r="I37" s="33"/>
      <c r="J37" s="97"/>
      <c r="K37" s="69"/>
      <c r="L37" s="94"/>
    </row>
    <row r="38" spans="1:12" x14ac:dyDescent="0.25">
      <c r="A38" s="75" t="s">
        <v>91</v>
      </c>
      <c r="B38" s="29">
        <v>7063.95</v>
      </c>
      <c r="C38" s="29">
        <v>8783.9988888886292</v>
      </c>
      <c r="D38" s="73">
        <f t="shared" si="2"/>
        <v>0.80418384489273842</v>
      </c>
      <c r="E38" s="74">
        <v>0.7</v>
      </c>
      <c r="F38" s="70">
        <f t="shared" si="3"/>
        <v>0.10418384489273846</v>
      </c>
      <c r="G38" s="31"/>
      <c r="H38" s="32"/>
      <c r="I38" s="33"/>
      <c r="J38" s="97"/>
      <c r="K38" s="68"/>
      <c r="L38" s="93"/>
    </row>
    <row r="39" spans="1:12" x14ac:dyDescent="0.25">
      <c r="A39" s="75" t="s">
        <v>97</v>
      </c>
      <c r="B39" s="29">
        <v>8332.7666666666664</v>
      </c>
      <c r="C39" s="29">
        <v>8783.9988888886292</v>
      </c>
      <c r="D39" s="73">
        <f t="shared" si="2"/>
        <v>0.94863020499777706</v>
      </c>
      <c r="E39" s="74">
        <v>0.7</v>
      </c>
      <c r="F39" s="70">
        <f t="shared" si="3"/>
        <v>0.2486302049977771</v>
      </c>
      <c r="G39" s="31"/>
      <c r="H39" s="32"/>
      <c r="I39" s="33"/>
      <c r="J39" s="97"/>
      <c r="K39" s="69"/>
      <c r="L39" s="94"/>
    </row>
    <row r="40" spans="1:12" x14ac:dyDescent="0.25">
      <c r="A40" s="75" t="s">
        <v>92</v>
      </c>
      <c r="B40" s="29">
        <v>6805.5999999999995</v>
      </c>
      <c r="C40" s="29">
        <v>8783.9988888886292</v>
      </c>
      <c r="D40" s="73">
        <f t="shared" si="2"/>
        <v>0.77477241129991292</v>
      </c>
      <c r="E40" s="74">
        <v>0.7</v>
      </c>
      <c r="F40" s="70">
        <f t="shared" si="3"/>
        <v>7.4772411299912966E-2</v>
      </c>
      <c r="G40" s="31"/>
      <c r="H40" s="32"/>
      <c r="I40" s="33"/>
      <c r="J40" s="97"/>
      <c r="K40" s="68"/>
      <c r="L40" s="93"/>
    </row>
    <row r="41" spans="1:12" x14ac:dyDescent="0.25">
      <c r="A41" s="75" t="s">
        <v>149</v>
      </c>
      <c r="B41" s="29">
        <v>8707.6666666666679</v>
      </c>
      <c r="C41" s="29">
        <v>8783.9988888886292</v>
      </c>
      <c r="D41" s="73">
        <f t="shared" si="2"/>
        <v>0.99131008289191402</v>
      </c>
      <c r="E41" s="74">
        <v>0.7</v>
      </c>
      <c r="F41" s="70">
        <f t="shared" si="3"/>
        <v>0.29131008289191407</v>
      </c>
      <c r="G41" s="31"/>
      <c r="H41" s="32"/>
      <c r="I41" s="33"/>
      <c r="J41" s="97"/>
      <c r="K41" s="69"/>
      <c r="L41" s="94"/>
    </row>
    <row r="42" spans="1:12" x14ac:dyDescent="0.25">
      <c r="A42" s="75" t="s">
        <v>174</v>
      </c>
      <c r="B42" s="29">
        <v>7555.8166666666666</v>
      </c>
      <c r="C42" s="29">
        <v>8783.9988888886292</v>
      </c>
      <c r="D42" s="73">
        <f t="shared" si="2"/>
        <v>0.86017960182399855</v>
      </c>
      <c r="E42" s="74">
        <v>0.7</v>
      </c>
      <c r="F42" s="70">
        <f t="shared" si="3"/>
        <v>0.1601796018239986</v>
      </c>
      <c r="G42" s="31"/>
      <c r="H42" s="32"/>
      <c r="I42" s="33"/>
      <c r="J42" s="97"/>
      <c r="K42" s="68"/>
      <c r="L42" s="93"/>
    </row>
    <row r="43" spans="1:12" x14ac:dyDescent="0.25">
      <c r="A43" s="75" t="s">
        <v>100</v>
      </c>
      <c r="B43" s="29">
        <v>8784</v>
      </c>
      <c r="C43" s="29">
        <v>8783.9988888886292</v>
      </c>
      <c r="D43" s="73">
        <f t="shared" ca="1" si="2"/>
        <v>1.0000001264926583</v>
      </c>
      <c r="E43" s="74">
        <v>0.7</v>
      </c>
      <c r="F43" s="70">
        <f t="shared" ca="1" si="3"/>
        <v>0.30000012649265839</v>
      </c>
      <c r="G43" s="31"/>
      <c r="H43" s="32"/>
      <c r="I43" s="33"/>
      <c r="J43" s="97"/>
      <c r="K43" s="69"/>
      <c r="L43" s="94"/>
    </row>
    <row r="44" spans="1:12" x14ac:dyDescent="0.25">
      <c r="A44" s="75" t="s">
        <v>93</v>
      </c>
      <c r="B44" s="29">
        <v>3811.4999999999995</v>
      </c>
      <c r="C44" s="29">
        <v>5159.9991666664719</v>
      </c>
      <c r="D44" s="73">
        <f t="shared" si="2"/>
        <v>0.73866290999080786</v>
      </c>
      <c r="E44" s="74">
        <v>0.7</v>
      </c>
      <c r="F44" s="70">
        <f t="shared" si="3"/>
        <v>3.8662909990807903E-2</v>
      </c>
      <c r="G44" s="31"/>
      <c r="H44" s="32"/>
      <c r="I44" s="33"/>
      <c r="J44" s="97"/>
      <c r="K44" s="68"/>
      <c r="L44" s="93">
        <v>43861</v>
      </c>
    </row>
    <row r="45" spans="1:12" x14ac:dyDescent="0.25">
      <c r="A45" s="75" t="s">
        <v>95</v>
      </c>
      <c r="B45" s="29">
        <v>7464.1833333333325</v>
      </c>
      <c r="C45" s="29">
        <v>8783.9988888886292</v>
      </c>
      <c r="D45" s="73">
        <f t="shared" si="2"/>
        <v>0.84974775472424013</v>
      </c>
      <c r="E45" s="74">
        <v>0.7</v>
      </c>
      <c r="F45" s="70">
        <f t="shared" si="3"/>
        <v>0.14974775472424018</v>
      </c>
      <c r="G45" s="31"/>
      <c r="H45" s="32"/>
      <c r="I45" s="33"/>
      <c r="J45" s="97"/>
      <c r="K45" s="69"/>
      <c r="L45" s="94"/>
    </row>
    <row r="46" spans="1:12" x14ac:dyDescent="0.25">
      <c r="A46" s="75" t="s">
        <v>150</v>
      </c>
      <c r="B46" s="29">
        <v>7847.7333333333336</v>
      </c>
      <c r="C46" s="29">
        <v>8783.9988888886292</v>
      </c>
      <c r="D46" s="73">
        <f t="shared" si="2"/>
        <v>0.89341237773383253</v>
      </c>
      <c r="E46" s="74">
        <v>0.7</v>
      </c>
      <c r="F46" s="70">
        <f t="shared" si="3"/>
        <v>0.19341237773383257</v>
      </c>
      <c r="G46" s="31"/>
      <c r="H46" s="32"/>
      <c r="I46" s="33"/>
      <c r="J46" s="97"/>
      <c r="K46" s="69"/>
      <c r="L46" s="94"/>
    </row>
    <row r="47" spans="1:12" x14ac:dyDescent="0.25">
      <c r="A47" s="75" t="s">
        <v>151</v>
      </c>
      <c r="B47" s="29">
        <v>8056.6</v>
      </c>
      <c r="C47" s="29">
        <v>8783.9988888886292</v>
      </c>
      <c r="D47" s="73">
        <f t="shared" si="2"/>
        <v>0.91719046210163391</v>
      </c>
      <c r="E47" s="74">
        <v>0.7</v>
      </c>
      <c r="F47" s="70">
        <f t="shared" si="3"/>
        <v>0.21719046210163395</v>
      </c>
      <c r="G47" s="31"/>
      <c r="H47" s="32"/>
      <c r="I47" s="33"/>
      <c r="J47" s="97"/>
      <c r="K47" s="69"/>
      <c r="L47" s="94"/>
    </row>
    <row r="48" spans="1:12" x14ac:dyDescent="0.25">
      <c r="A48" s="75" t="s">
        <v>152</v>
      </c>
      <c r="B48" s="29">
        <v>7785.5634888888908</v>
      </c>
      <c r="C48" s="29">
        <v>8217.8272222222222</v>
      </c>
      <c r="D48" s="73">
        <f t="shared" si="2"/>
        <v>0.94739926727049872</v>
      </c>
      <c r="E48" s="74">
        <v>0.7</v>
      </c>
      <c r="F48" s="70">
        <f t="shared" si="3"/>
        <v>0.24739926727049877</v>
      </c>
      <c r="G48" s="31"/>
      <c r="H48" s="32"/>
      <c r="I48" s="33"/>
      <c r="J48" s="97"/>
      <c r="K48" s="69"/>
      <c r="L48" s="94"/>
    </row>
    <row r="49" spans="1:12" x14ac:dyDescent="0.25">
      <c r="A49" s="75" t="s">
        <v>153</v>
      </c>
      <c r="B49" s="29">
        <v>2988.9833333333336</v>
      </c>
      <c r="C49" s="29">
        <v>4059.4997222222155</v>
      </c>
      <c r="D49" s="73">
        <f t="shared" si="2"/>
        <v>0.73629351837894219</v>
      </c>
      <c r="E49" s="74">
        <v>0.7</v>
      </c>
      <c r="F49" s="70">
        <f t="shared" si="3"/>
        <v>3.6293518378942236E-2</v>
      </c>
      <c r="G49" s="31"/>
      <c r="H49" s="32"/>
      <c r="I49" s="33"/>
      <c r="J49" s="97"/>
      <c r="K49" s="69"/>
      <c r="L49" s="93">
        <v>43816</v>
      </c>
    </row>
    <row r="50" spans="1:12" x14ac:dyDescent="0.25">
      <c r="A50" s="75" t="s">
        <v>98</v>
      </c>
      <c r="B50" s="29">
        <v>7313.2000000000007</v>
      </c>
      <c r="C50" s="29">
        <v>8783.9988888886292</v>
      </c>
      <c r="D50" s="73">
        <f t="shared" si="2"/>
        <v>0.83255930385543153</v>
      </c>
      <c r="E50" s="74">
        <v>0.7</v>
      </c>
      <c r="F50" s="70">
        <f t="shared" si="3"/>
        <v>0.13255930385543158</v>
      </c>
      <c r="G50" s="31"/>
      <c r="H50" s="32"/>
      <c r="I50" s="33"/>
      <c r="J50" s="97"/>
      <c r="K50" s="69"/>
      <c r="L50" s="94"/>
    </row>
    <row r="51" spans="1:12" x14ac:dyDescent="0.25">
      <c r="A51" s="75" t="s">
        <v>96</v>
      </c>
      <c r="B51" s="29">
        <v>6567.3666666666668</v>
      </c>
      <c r="C51" s="29">
        <v>8783.9988888886292</v>
      </c>
      <c r="D51" s="73">
        <f t="shared" si="2"/>
        <v>0.74765112675208734</v>
      </c>
      <c r="E51" s="74">
        <v>0.7</v>
      </c>
      <c r="F51" s="70">
        <f t="shared" si="3"/>
        <v>4.765112675208738E-2</v>
      </c>
      <c r="G51" s="31"/>
      <c r="H51" s="32"/>
      <c r="I51" s="33"/>
      <c r="J51" s="97"/>
      <c r="K51" s="69"/>
      <c r="L51" s="94"/>
    </row>
    <row r="52" spans="1:12" ht="20.25" customHeight="1" x14ac:dyDescent="0.25">
      <c r="A52" s="193" t="s">
        <v>15</v>
      </c>
      <c r="B52" s="194"/>
      <c r="C52" s="194"/>
      <c r="D52" s="194"/>
      <c r="E52" s="194"/>
      <c r="F52" s="194"/>
      <c r="G52" s="194"/>
      <c r="H52" s="194"/>
      <c r="I52" s="194"/>
      <c r="J52" s="194"/>
      <c r="K52" s="194"/>
      <c r="L52" s="195"/>
    </row>
    <row r="53" spans="1:12" x14ac:dyDescent="0.25">
      <c r="A53" s="107" t="s">
        <v>109</v>
      </c>
      <c r="B53" s="29">
        <v>4607.5</v>
      </c>
      <c r="C53" s="29">
        <v>8783.9988888886292</v>
      </c>
      <c r="D53" s="73">
        <f t="shared" ref="D53:D68" si="4">B53/C53</f>
        <v>0.52453330860825631</v>
      </c>
      <c r="E53" s="74">
        <v>0.49999999999999994</v>
      </c>
      <c r="F53" s="70">
        <f t="shared" ref="F53:F68" si="5">D53-E53</f>
        <v>2.4533308608256366E-2</v>
      </c>
      <c r="G53" s="31"/>
      <c r="H53" s="32"/>
      <c r="I53" s="33"/>
      <c r="J53" s="97"/>
      <c r="K53" s="68"/>
      <c r="L53" s="93"/>
    </row>
    <row r="54" spans="1:12" ht="24.75" x14ac:dyDescent="0.25">
      <c r="A54" s="107" t="s">
        <v>110</v>
      </c>
      <c r="B54" s="29">
        <v>2412.1166666666668</v>
      </c>
      <c r="C54" s="29">
        <v>8783.9988888886292</v>
      </c>
      <c r="D54" s="73">
        <f t="shared" si="4"/>
        <v>0.27460348039409338</v>
      </c>
      <c r="E54" s="74">
        <v>0.2</v>
      </c>
      <c r="F54" s="70">
        <f t="shared" si="5"/>
        <v>7.4603480394093369E-2</v>
      </c>
      <c r="G54" s="31"/>
      <c r="H54" s="32"/>
      <c r="I54" s="242" t="s">
        <v>190</v>
      </c>
      <c r="J54" s="97"/>
      <c r="K54" s="68"/>
      <c r="L54" s="93"/>
    </row>
    <row r="55" spans="1:12" x14ac:dyDescent="0.25">
      <c r="A55" s="110" t="s">
        <v>142</v>
      </c>
      <c r="B55" s="29">
        <v>4389.25</v>
      </c>
      <c r="C55" s="29">
        <v>6353.9991666664719</v>
      </c>
      <c r="D55" s="73">
        <f t="shared" si="4"/>
        <v>0.6907854226714909</v>
      </c>
      <c r="E55" s="74">
        <v>0.5</v>
      </c>
      <c r="F55" s="70">
        <f t="shared" si="5"/>
        <v>0.1907854226714909</v>
      </c>
      <c r="G55" s="31"/>
      <c r="H55" s="32"/>
      <c r="I55" s="33"/>
      <c r="J55" s="97"/>
      <c r="K55" s="68">
        <v>43748</v>
      </c>
      <c r="L55" s="94"/>
    </row>
    <row r="56" spans="1:12" x14ac:dyDescent="0.25">
      <c r="A56" s="110" t="s">
        <v>101</v>
      </c>
      <c r="B56" s="29">
        <v>1392.6166666666668</v>
      </c>
      <c r="C56" s="29">
        <v>2427.9997222220991</v>
      </c>
      <c r="D56" s="73">
        <f t="shared" si="4"/>
        <v>0.57356541432885655</v>
      </c>
      <c r="E56" s="74">
        <v>0.49999999999999994</v>
      </c>
      <c r="F56" s="70">
        <f t="shared" si="5"/>
        <v>7.3565414328856604E-2</v>
      </c>
      <c r="G56" s="31"/>
      <c r="H56" s="32"/>
      <c r="I56" s="33"/>
      <c r="J56" s="97"/>
      <c r="K56" s="69"/>
      <c r="L56" s="93">
        <v>43748</v>
      </c>
    </row>
    <row r="57" spans="1:12" x14ac:dyDescent="0.25">
      <c r="A57" s="107" t="s">
        <v>146</v>
      </c>
      <c r="B57" s="29">
        <v>5195.4833333333336</v>
      </c>
      <c r="C57" s="29">
        <v>8783.9988888886292</v>
      </c>
      <c r="D57" s="73">
        <f t="shared" si="4"/>
        <v>0.59147131039661116</v>
      </c>
      <c r="E57" s="74">
        <v>0.49999999999999994</v>
      </c>
      <c r="F57" s="70">
        <f t="shared" si="5"/>
        <v>9.1471310396611216E-2</v>
      </c>
      <c r="G57" s="31"/>
      <c r="H57" s="32"/>
      <c r="I57" s="33"/>
      <c r="J57" s="97"/>
      <c r="K57" s="68"/>
      <c r="L57" s="93"/>
    </row>
    <row r="58" spans="1:12" x14ac:dyDescent="0.25">
      <c r="A58" s="27" t="s">
        <v>104</v>
      </c>
      <c r="B58" s="29">
        <v>5159.583333333333</v>
      </c>
      <c r="C58" s="29">
        <v>5159.9991666664719</v>
      </c>
      <c r="D58" s="73">
        <f t="shared" si="4"/>
        <v>0.99991941213172575</v>
      </c>
      <c r="E58" s="74">
        <v>0.49999999999999994</v>
      </c>
      <c r="F58" s="70">
        <f t="shared" si="5"/>
        <v>0.4999194121317258</v>
      </c>
      <c r="G58" s="31"/>
      <c r="H58" s="32"/>
      <c r="I58" s="33"/>
      <c r="J58" s="97"/>
      <c r="K58" s="69"/>
      <c r="L58" s="93">
        <v>43861</v>
      </c>
    </row>
    <row r="59" spans="1:12" x14ac:dyDescent="0.25">
      <c r="A59" s="107" t="s">
        <v>147</v>
      </c>
      <c r="B59" s="29">
        <v>6818.7333333333336</v>
      </c>
      <c r="C59" s="29">
        <v>8783.9988888886292</v>
      </c>
      <c r="D59" s="73">
        <f t="shared" si="4"/>
        <v>0.77626755417270488</v>
      </c>
      <c r="E59" s="74">
        <v>0.49999999999999994</v>
      </c>
      <c r="F59" s="70">
        <f t="shared" si="5"/>
        <v>0.27626755417270493</v>
      </c>
      <c r="G59" s="31"/>
      <c r="H59" s="32"/>
      <c r="I59" s="33"/>
      <c r="J59" s="97"/>
      <c r="K59" s="68"/>
      <c r="L59" s="93"/>
    </row>
    <row r="60" spans="1:12" x14ac:dyDescent="0.25">
      <c r="A60" s="107" t="s">
        <v>107</v>
      </c>
      <c r="B60" s="29">
        <v>3669</v>
      </c>
      <c r="C60" s="29">
        <v>8783.9988888886292</v>
      </c>
      <c r="D60" s="73">
        <f t="shared" si="4"/>
        <v>0.41769130966547857</v>
      </c>
      <c r="E60" s="74">
        <v>0.5</v>
      </c>
      <c r="F60" s="70">
        <f ca="1">D60-E60</f>
        <v>-8.2308690334521428E-2</v>
      </c>
      <c r="G60" s="31"/>
      <c r="H60" s="32"/>
      <c r="I60" s="33"/>
      <c r="J60" s="97"/>
      <c r="K60" s="69"/>
      <c r="L60" s="94"/>
    </row>
    <row r="61" spans="1:12" x14ac:dyDescent="0.25">
      <c r="A61" s="27" t="s">
        <v>175</v>
      </c>
      <c r="B61" s="29">
        <v>5603.4833333333336</v>
      </c>
      <c r="C61" s="29">
        <v>5681.9991666664719</v>
      </c>
      <c r="D61" s="73">
        <f t="shared" si="4"/>
        <v>0.98618165349376452</v>
      </c>
      <c r="E61" s="74">
        <v>0.5</v>
      </c>
      <c r="F61" s="70">
        <f t="shared" si="5"/>
        <v>0.48618165349376452</v>
      </c>
      <c r="G61" s="31"/>
      <c r="H61" s="32"/>
      <c r="I61" s="33"/>
      <c r="J61" s="97"/>
      <c r="K61" s="68">
        <v>43776</v>
      </c>
      <c r="L61" s="94"/>
    </row>
    <row r="62" spans="1:12" x14ac:dyDescent="0.25">
      <c r="A62" s="27" t="s">
        <v>143</v>
      </c>
      <c r="B62" s="29">
        <v>5470.4333333333334</v>
      </c>
      <c r="C62" s="29">
        <v>5681.9991666664719</v>
      </c>
      <c r="D62" s="73">
        <f t="shared" si="4"/>
        <v>0.96276559937314099</v>
      </c>
      <c r="E62" s="74">
        <v>0.5</v>
      </c>
      <c r="F62" s="70">
        <f t="shared" si="5"/>
        <v>0.46276559937314099</v>
      </c>
      <c r="G62" s="31"/>
      <c r="H62" s="32"/>
      <c r="I62" s="33"/>
      <c r="J62" s="97"/>
      <c r="K62" s="68">
        <v>43776</v>
      </c>
      <c r="L62" s="94"/>
    </row>
    <row r="63" spans="1:12" x14ac:dyDescent="0.25">
      <c r="A63" s="27" t="s">
        <v>148</v>
      </c>
      <c r="B63" s="29">
        <v>8693</v>
      </c>
      <c r="C63" s="29">
        <v>8783.9988888886292</v>
      </c>
      <c r="D63" s="73">
        <f t="shared" si="4"/>
        <v>0.98964038019133416</v>
      </c>
      <c r="E63" s="74">
        <v>0.5</v>
      </c>
      <c r="F63" s="70">
        <f t="shared" si="5"/>
        <v>0.48964038019133416</v>
      </c>
      <c r="G63" s="31"/>
      <c r="H63" s="32"/>
      <c r="I63" s="33"/>
      <c r="J63" s="97"/>
      <c r="K63" s="69"/>
      <c r="L63" s="94"/>
    </row>
    <row r="64" spans="1:12" x14ac:dyDescent="0.25">
      <c r="A64" s="110" t="s">
        <v>176</v>
      </c>
      <c r="B64" s="29">
        <v>2715.6499999999996</v>
      </c>
      <c r="C64" s="29">
        <v>3623.9994444443146</v>
      </c>
      <c r="D64" s="73">
        <f t="shared" si="4"/>
        <v>0.74935166012874577</v>
      </c>
      <c r="E64" s="74">
        <v>0.5</v>
      </c>
      <c r="F64" s="70">
        <f t="shared" si="5"/>
        <v>0.24935166012874577</v>
      </c>
      <c r="G64" s="31"/>
      <c r="H64" s="32"/>
      <c r="I64" s="33"/>
      <c r="J64" s="97"/>
      <c r="K64" s="68">
        <v>43862</v>
      </c>
      <c r="L64" s="94"/>
    </row>
    <row r="65" spans="1:12" x14ac:dyDescent="0.25">
      <c r="A65" s="107" t="s">
        <v>179</v>
      </c>
      <c r="B65" s="29">
        <v>2335.5500000000002</v>
      </c>
      <c r="C65" s="29">
        <v>2563.9994444443728</v>
      </c>
      <c r="D65" s="73">
        <f t="shared" si="4"/>
        <v>0.91090113340727408</v>
      </c>
      <c r="E65" s="74">
        <v>0.5</v>
      </c>
      <c r="F65" s="70">
        <f t="shared" si="5"/>
        <v>0.41090113340727408</v>
      </c>
      <c r="G65" s="31"/>
      <c r="H65" s="32"/>
      <c r="I65" s="33"/>
      <c r="J65" s="97"/>
      <c r="K65" s="68">
        <v>43784</v>
      </c>
      <c r="L65" s="93">
        <v>43890</v>
      </c>
    </row>
    <row r="66" spans="1:12" x14ac:dyDescent="0.25">
      <c r="A66" s="107" t="s">
        <v>102</v>
      </c>
      <c r="B66" s="29">
        <v>6034.166666666667</v>
      </c>
      <c r="C66" s="29">
        <v>8783.9988888886292</v>
      </c>
      <c r="D66" s="73">
        <f t="shared" si="4"/>
        <v>0.68694984402828441</v>
      </c>
      <c r="E66" s="74">
        <v>0.49999999999999994</v>
      </c>
      <c r="F66" s="70">
        <f t="shared" si="5"/>
        <v>0.18694984402828446</v>
      </c>
      <c r="G66" s="31"/>
      <c r="H66" s="32"/>
      <c r="I66" s="33"/>
      <c r="J66" s="97"/>
      <c r="K66" s="69"/>
      <c r="L66" s="94"/>
    </row>
    <row r="67" spans="1:12" x14ac:dyDescent="0.25">
      <c r="A67" s="27" t="s">
        <v>105</v>
      </c>
      <c r="B67" s="29">
        <v>8784</v>
      </c>
      <c r="C67" s="29">
        <v>8783.9988888886292</v>
      </c>
      <c r="D67" s="73">
        <f t="shared" si="4"/>
        <v>1.0000001264926583</v>
      </c>
      <c r="E67" s="74">
        <v>0.5</v>
      </c>
      <c r="F67" s="70">
        <f t="shared" si="5"/>
        <v>0.50000012649265835</v>
      </c>
      <c r="G67" s="31"/>
      <c r="H67" s="32"/>
      <c r="I67" s="33"/>
      <c r="J67" s="97"/>
      <c r="K67" s="69"/>
      <c r="L67" s="94"/>
    </row>
    <row r="68" spans="1:12" x14ac:dyDescent="0.25">
      <c r="A68" s="107" t="s">
        <v>103</v>
      </c>
      <c r="B68" s="29">
        <v>2553.6499999999996</v>
      </c>
      <c r="C68" s="29">
        <v>4059.4997222222155</v>
      </c>
      <c r="D68" s="73">
        <f t="shared" si="4"/>
        <v>0.62905534542125874</v>
      </c>
      <c r="E68" s="74">
        <v>0.49999999999999994</v>
      </c>
      <c r="F68" s="70">
        <f t="shared" si="5"/>
        <v>0.12905534542125879</v>
      </c>
      <c r="G68" s="31"/>
      <c r="H68" s="32"/>
      <c r="I68" s="33"/>
      <c r="J68" s="97"/>
      <c r="K68" s="69"/>
      <c r="L68" s="93">
        <v>43816</v>
      </c>
    </row>
    <row r="69" spans="1:12" x14ac:dyDescent="0.25">
      <c r="A69" s="117" t="s">
        <v>144</v>
      </c>
      <c r="B69" s="29">
        <v>1747.3500000000001</v>
      </c>
      <c r="C69" s="29">
        <v>4721.9991666664719</v>
      </c>
      <c r="D69" s="73">
        <f t="shared" ref="D69:D71" si="6">B69/C69</f>
        <v>0.37004453798613313</v>
      </c>
      <c r="E69" s="74">
        <v>0</v>
      </c>
      <c r="F69" s="70">
        <f t="shared" ref="F69:F71" si="7">D69-E69</f>
        <v>0.37004453798613313</v>
      </c>
      <c r="G69" s="31" t="s">
        <v>33</v>
      </c>
      <c r="H69" s="32"/>
      <c r="I69" s="33"/>
      <c r="J69" s="97"/>
      <c r="K69" s="68">
        <v>43816</v>
      </c>
      <c r="L69" s="94"/>
    </row>
    <row r="70" spans="1:12" x14ac:dyDescent="0.25">
      <c r="A70" s="117" t="s">
        <v>145</v>
      </c>
      <c r="B70" s="29">
        <v>2665.8500000000004</v>
      </c>
      <c r="C70" s="29">
        <v>4721.9991666664719</v>
      </c>
      <c r="D70" s="73">
        <f t="shared" si="6"/>
        <v>0.56455960831563967</v>
      </c>
      <c r="E70" s="74">
        <v>0</v>
      </c>
      <c r="F70" s="70">
        <f t="shared" si="7"/>
        <v>0.56455960831563967</v>
      </c>
      <c r="G70" s="31" t="s">
        <v>33</v>
      </c>
      <c r="H70" s="32"/>
      <c r="I70" s="33"/>
      <c r="J70" s="97"/>
      <c r="K70" s="68">
        <v>43816</v>
      </c>
      <c r="L70" s="94"/>
    </row>
    <row r="71" spans="1:12" x14ac:dyDescent="0.25">
      <c r="A71" s="117" t="s">
        <v>177</v>
      </c>
      <c r="B71" s="29">
        <v>2335.5500000000002</v>
      </c>
      <c r="C71" s="29">
        <v>2563.9994444443728</v>
      </c>
      <c r="D71" s="73">
        <f t="shared" si="6"/>
        <v>0.91090113340727408</v>
      </c>
      <c r="E71" s="74">
        <v>0</v>
      </c>
      <c r="F71" s="70">
        <f t="shared" si="7"/>
        <v>0.91090113340727408</v>
      </c>
      <c r="G71" s="31" t="s">
        <v>33</v>
      </c>
      <c r="H71" s="32"/>
      <c r="I71" s="33"/>
      <c r="J71" s="97"/>
      <c r="K71" s="68">
        <v>43983</v>
      </c>
      <c r="L71" s="93">
        <v>44012</v>
      </c>
    </row>
    <row r="72" spans="1:12" x14ac:dyDescent="0.25">
      <c r="A72" s="110" t="s">
        <v>108</v>
      </c>
      <c r="B72" s="29">
        <v>2712</v>
      </c>
      <c r="C72" s="29">
        <v>8783.9988888886292</v>
      </c>
      <c r="D72" s="73">
        <f>B72/C72</f>
        <v>0.30874320845265135</v>
      </c>
      <c r="E72" s="74">
        <v>0</v>
      </c>
      <c r="F72" s="70">
        <f>D72-E72</f>
        <v>0.30874320845265135</v>
      </c>
      <c r="G72" s="31" t="s">
        <v>33</v>
      </c>
      <c r="H72" s="32"/>
      <c r="I72" s="33"/>
      <c r="J72" s="97"/>
      <c r="K72" s="69"/>
      <c r="L72" s="93"/>
    </row>
    <row r="73" spans="1:12" ht="15.75" thickBot="1" x14ac:dyDescent="0.3">
      <c r="A73" s="107" t="s">
        <v>106</v>
      </c>
      <c r="B73" s="109">
        <v>0</v>
      </c>
      <c r="C73" s="109">
        <v>8783.9988888886292</v>
      </c>
      <c r="D73" s="73">
        <f>B73/C73</f>
        <v>0</v>
      </c>
      <c r="E73" s="74">
        <v>0</v>
      </c>
      <c r="F73" s="70">
        <f>D73-E73</f>
        <v>0</v>
      </c>
      <c r="G73" s="90" t="s">
        <v>33</v>
      </c>
      <c r="H73" s="91"/>
      <c r="I73" s="92"/>
      <c r="J73" s="108"/>
      <c r="K73" s="116"/>
      <c r="L73" s="115"/>
    </row>
    <row r="74" spans="1:12" ht="33" customHeight="1" x14ac:dyDescent="0.25">
      <c r="A74" s="178" t="s">
        <v>139</v>
      </c>
      <c r="B74" s="179"/>
      <c r="C74" s="179"/>
      <c r="D74" s="179"/>
      <c r="E74" s="179"/>
      <c r="F74" s="179"/>
      <c r="G74" s="179"/>
      <c r="H74" s="179"/>
      <c r="I74" s="179"/>
      <c r="J74" s="179"/>
      <c r="K74" s="179"/>
      <c r="L74" s="180"/>
    </row>
    <row r="75" spans="1:12" ht="17.25" customHeight="1" x14ac:dyDescent="0.25">
      <c r="A75" s="196"/>
      <c r="B75" s="197"/>
      <c r="C75" s="197"/>
      <c r="D75" s="197"/>
      <c r="E75" s="197"/>
      <c r="F75" s="197"/>
      <c r="G75" s="197"/>
      <c r="H75" s="197"/>
      <c r="I75" s="197"/>
      <c r="J75" s="197"/>
      <c r="K75" s="197"/>
      <c r="L75" s="198"/>
    </row>
    <row r="76" spans="1:12" ht="17.25" customHeight="1" thickBot="1" x14ac:dyDescent="0.3">
      <c r="A76" s="181" t="s">
        <v>39</v>
      </c>
      <c r="B76" s="182"/>
      <c r="C76" s="182"/>
      <c r="D76" s="182"/>
      <c r="E76" s="182"/>
      <c r="F76" s="182"/>
      <c r="G76" s="182"/>
      <c r="H76" s="182"/>
      <c r="I76" s="182"/>
      <c r="J76" s="182"/>
      <c r="K76" s="182"/>
      <c r="L76" s="183"/>
    </row>
    <row r="77" spans="1:12" x14ac:dyDescent="0.25">
      <c r="A77" s="184"/>
      <c r="B77" s="185"/>
      <c r="C77" s="185"/>
      <c r="D77" s="185"/>
      <c r="E77" s="185"/>
      <c r="F77" s="185"/>
      <c r="G77" s="185"/>
      <c r="H77" s="185"/>
      <c r="I77" s="185"/>
      <c r="J77" s="185"/>
      <c r="K77" s="185"/>
      <c r="L77" s="186"/>
    </row>
    <row r="78" spans="1:12" x14ac:dyDescent="0.25">
      <c r="A78" s="187"/>
      <c r="B78" s="188"/>
      <c r="C78" s="188"/>
      <c r="D78" s="188"/>
      <c r="E78" s="188"/>
      <c r="F78" s="188"/>
      <c r="G78" s="188"/>
      <c r="H78" s="188"/>
      <c r="I78" s="188"/>
      <c r="J78" s="188"/>
      <c r="K78" s="188"/>
      <c r="L78" s="189"/>
    </row>
    <row r="79" spans="1:12" x14ac:dyDescent="0.25">
      <c r="A79" s="187"/>
      <c r="B79" s="188"/>
      <c r="C79" s="188"/>
      <c r="D79" s="188"/>
      <c r="E79" s="188"/>
      <c r="F79" s="188"/>
      <c r="G79" s="188"/>
      <c r="H79" s="188"/>
      <c r="I79" s="188"/>
      <c r="J79" s="188"/>
      <c r="K79" s="188"/>
      <c r="L79" s="189"/>
    </row>
    <row r="80" spans="1:12" x14ac:dyDescent="0.25">
      <c r="A80" s="187"/>
      <c r="B80" s="188"/>
      <c r="C80" s="188"/>
      <c r="D80" s="188"/>
      <c r="E80" s="188"/>
      <c r="F80" s="188"/>
      <c r="G80" s="188"/>
      <c r="H80" s="188"/>
      <c r="I80" s="188"/>
      <c r="J80" s="188"/>
      <c r="K80" s="188"/>
      <c r="L80" s="189"/>
    </row>
    <row r="81" spans="1:12" x14ac:dyDescent="0.25">
      <c r="A81" s="187"/>
      <c r="B81" s="188"/>
      <c r="C81" s="188"/>
      <c r="D81" s="188"/>
      <c r="E81" s="188"/>
      <c r="F81" s="188"/>
      <c r="G81" s="188"/>
      <c r="H81" s="188"/>
      <c r="I81" s="188"/>
      <c r="J81" s="188"/>
      <c r="K81" s="188"/>
      <c r="L81" s="189"/>
    </row>
    <row r="82" spans="1:12" x14ac:dyDescent="0.25">
      <c r="A82" s="187"/>
      <c r="B82" s="188"/>
      <c r="C82" s="188"/>
      <c r="D82" s="188"/>
      <c r="E82" s="188"/>
      <c r="F82" s="188"/>
      <c r="G82" s="188"/>
      <c r="H82" s="188"/>
      <c r="I82" s="188"/>
      <c r="J82" s="188"/>
      <c r="K82" s="188"/>
      <c r="L82" s="189"/>
    </row>
    <row r="83" spans="1:12" x14ac:dyDescent="0.25">
      <c r="A83" s="187"/>
      <c r="B83" s="188"/>
      <c r="C83" s="188"/>
      <c r="D83" s="188"/>
      <c r="E83" s="188"/>
      <c r="F83" s="188"/>
      <c r="G83" s="188"/>
      <c r="H83" s="188"/>
      <c r="I83" s="188"/>
      <c r="J83" s="188"/>
      <c r="K83" s="188"/>
      <c r="L83" s="189"/>
    </row>
    <row r="84" spans="1:12" x14ac:dyDescent="0.25">
      <c r="A84" s="187"/>
      <c r="B84" s="188"/>
      <c r="C84" s="188"/>
      <c r="D84" s="188"/>
      <c r="E84" s="188"/>
      <c r="F84" s="188"/>
      <c r="G84" s="188"/>
      <c r="H84" s="188"/>
      <c r="I84" s="188"/>
      <c r="J84" s="188"/>
      <c r="K84" s="188"/>
      <c r="L84" s="189"/>
    </row>
    <row r="85" spans="1:12" x14ac:dyDescent="0.25">
      <c r="A85" s="187"/>
      <c r="B85" s="188"/>
      <c r="C85" s="188"/>
      <c r="D85" s="188"/>
      <c r="E85" s="188"/>
      <c r="F85" s="188"/>
      <c r="G85" s="188"/>
      <c r="H85" s="188"/>
      <c r="I85" s="188"/>
      <c r="J85" s="188"/>
      <c r="K85" s="188"/>
      <c r="L85" s="189"/>
    </row>
    <row r="86" spans="1:12" x14ac:dyDescent="0.25">
      <c r="A86" s="187"/>
      <c r="B86" s="188"/>
      <c r="C86" s="188"/>
      <c r="D86" s="188"/>
      <c r="E86" s="188"/>
      <c r="F86" s="188"/>
      <c r="G86" s="188"/>
      <c r="H86" s="188"/>
      <c r="I86" s="188"/>
      <c r="J86" s="188"/>
      <c r="K86" s="188"/>
      <c r="L86" s="189"/>
    </row>
    <row r="87" spans="1:12" x14ac:dyDescent="0.25">
      <c r="A87" s="187"/>
      <c r="B87" s="188"/>
      <c r="C87" s="188"/>
      <c r="D87" s="188"/>
      <c r="E87" s="188"/>
      <c r="F87" s="188"/>
      <c r="G87" s="188"/>
      <c r="H87" s="188"/>
      <c r="I87" s="188"/>
      <c r="J87" s="188"/>
      <c r="K87" s="188"/>
      <c r="L87" s="189"/>
    </row>
    <row r="88" spans="1:12" ht="15.75" thickBot="1" x14ac:dyDescent="0.3">
      <c r="A88" s="190"/>
      <c r="B88" s="191"/>
      <c r="C88" s="191"/>
      <c r="D88" s="191"/>
      <c r="E88" s="191"/>
      <c r="F88" s="191"/>
      <c r="G88" s="191"/>
      <c r="H88" s="191"/>
      <c r="I88" s="191"/>
      <c r="J88" s="191"/>
      <c r="K88" s="191"/>
      <c r="L88" s="192"/>
    </row>
  </sheetData>
  <sheetProtection sheet="1" formatCells="0" formatRows="0" insertColumns="0" insertRows="0"/>
  <sortState xmlns:xlrd2="http://schemas.microsoft.com/office/spreadsheetml/2017/richdata2" ref="A53:L69">
    <sortCondition ref="A53:A69"/>
  </sortState>
  <mergeCells count="18">
    <mergeCell ref="A10:L10"/>
    <mergeCell ref="A2:C2"/>
    <mergeCell ref="A8:L8"/>
    <mergeCell ref="A7:L7"/>
    <mergeCell ref="A6:L6"/>
    <mergeCell ref="A5:L5"/>
    <mergeCell ref="A4:L4"/>
    <mergeCell ref="A9:L9"/>
    <mergeCell ref="A13:L13"/>
    <mergeCell ref="A77:L88"/>
    <mergeCell ref="A12:L12"/>
    <mergeCell ref="A11:L11"/>
    <mergeCell ref="A76:L76"/>
    <mergeCell ref="A16:L16"/>
    <mergeCell ref="A35:L35"/>
    <mergeCell ref="A52:L52"/>
    <mergeCell ref="A74:L75"/>
    <mergeCell ref="A14:L14"/>
  </mergeCells>
  <conditionalFormatting sqref="F36:F51 F17:F31 F53:F59 F72 F61:F67 F33:F34">
    <cfRule type="cellIs" dxfId="16" priority="13" operator="lessThan">
      <formula>0</formula>
    </cfRule>
  </conditionalFormatting>
  <conditionalFormatting sqref="F19">
    <cfRule type="cellIs" dxfId="15" priority="10" operator="lessThan">
      <formula>0</formula>
    </cfRule>
  </conditionalFormatting>
  <conditionalFormatting sqref="F36:F51">
    <cfRule type="cellIs" dxfId="14" priority="8" operator="lessThan">
      <formula>0</formula>
    </cfRule>
  </conditionalFormatting>
  <conditionalFormatting sqref="F66:F67">
    <cfRule type="cellIs" dxfId="13" priority="7" operator="lessThan">
      <formula>0</formula>
    </cfRule>
  </conditionalFormatting>
  <conditionalFormatting sqref="F32">
    <cfRule type="cellIs" dxfId="12" priority="6" operator="lessThan">
      <formula>0</formula>
    </cfRule>
  </conditionalFormatting>
  <conditionalFormatting sqref="F60">
    <cfRule type="cellIs" dxfId="11" priority="5" operator="lessThan">
      <formula>0</formula>
    </cfRule>
  </conditionalFormatting>
  <conditionalFormatting sqref="F68">
    <cfRule type="cellIs" dxfId="10" priority="4" operator="lessThan">
      <formula>0</formula>
    </cfRule>
  </conditionalFormatting>
  <conditionalFormatting sqref="F73">
    <cfRule type="cellIs" dxfId="9" priority="3" operator="lessThan">
      <formula>0</formula>
    </cfRule>
  </conditionalFormatting>
  <conditionalFormatting sqref="F73">
    <cfRule type="cellIs" dxfId="8" priority="2" operator="lessThan">
      <formula>0</formula>
    </cfRule>
  </conditionalFormatting>
  <conditionalFormatting sqref="F69:F71">
    <cfRule type="cellIs" dxfId="7" priority="1" operator="lessThan">
      <formula>0</formula>
    </cfRule>
  </conditionalFormatting>
  <dataValidations count="1">
    <dataValidation type="list" allowBlank="1" showInputMessage="1" showErrorMessage="1" prompt="Please select relevant financial year" sqref="A2:C2" xr:uid="{00000000-0002-0000-0200-000000000000}">
      <formula1>"1 July 2017 - 30 June 2018, 1 July 2018 - 30 June 2019, 1 July 2019 - 30 June 2020, 1 July 2020 - 30 June 2021"</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M48"/>
  <sheetViews>
    <sheetView showGridLines="0" showRuler="0" zoomScaleNormal="100" workbookViewId="0">
      <selection activeCell="A34" sqref="A34:L48"/>
    </sheetView>
  </sheetViews>
  <sheetFormatPr defaultColWidth="8.85546875" defaultRowHeight="15" x14ac:dyDescent="0.25"/>
  <cols>
    <col min="1" max="1" width="21.42578125" style="38" customWidth="1"/>
    <col min="2" max="2" width="9" style="38" customWidth="1"/>
    <col min="3" max="3" width="7.7109375" style="38" customWidth="1"/>
    <col min="4" max="4" width="9.140625" style="38" customWidth="1"/>
    <col min="5" max="5" width="7.140625" style="38" bestFit="1" customWidth="1"/>
    <col min="6" max="6" width="7.7109375" style="38" customWidth="1"/>
    <col min="7" max="7" width="5.42578125" style="38" customWidth="1"/>
    <col min="8" max="8" width="9.7109375" style="38" customWidth="1"/>
    <col min="9" max="9" width="12.28515625" style="38" customWidth="1"/>
    <col min="10" max="10" width="7.5703125" style="38" customWidth="1"/>
    <col min="11" max="11" width="10.7109375" style="38" bestFit="1" customWidth="1"/>
    <col min="12" max="12" width="10.7109375" style="38" customWidth="1"/>
    <col min="13" max="16384" width="8.85546875" style="38"/>
  </cols>
  <sheetData>
    <row r="1" spans="1:13" s="13" customFormat="1" ht="19.899999999999999" customHeight="1" x14ac:dyDescent="0.25">
      <c r="A1" s="23" t="s">
        <v>12</v>
      </c>
      <c r="B1" s="24"/>
      <c r="C1" s="25"/>
    </row>
    <row r="2" spans="1:13" ht="15" customHeight="1" thickBot="1" x14ac:dyDescent="0.3">
      <c r="A2" s="136" t="s">
        <v>170</v>
      </c>
      <c r="B2" s="137"/>
      <c r="C2" s="138"/>
    </row>
    <row r="3" spans="1:13" ht="30" customHeight="1" thickBot="1" x14ac:dyDescent="0.35">
      <c r="A3" s="21"/>
      <c r="B3" s="64" t="s">
        <v>30</v>
      </c>
      <c r="C3" s="3"/>
    </row>
    <row r="4" spans="1:13" ht="51.75" customHeight="1" thickBot="1" x14ac:dyDescent="0.3">
      <c r="A4" s="154" t="s">
        <v>57</v>
      </c>
      <c r="B4" s="155"/>
      <c r="C4" s="155"/>
      <c r="D4" s="155"/>
      <c r="E4" s="155"/>
      <c r="F4" s="155"/>
      <c r="G4" s="155"/>
      <c r="H4" s="155"/>
      <c r="I4" s="155"/>
      <c r="J4" s="155"/>
      <c r="K4" s="155"/>
      <c r="L4" s="156"/>
    </row>
    <row r="5" spans="1:13" ht="19.899999999999999" customHeight="1" thickBot="1" x14ac:dyDescent="0.3">
      <c r="A5" s="160" t="s">
        <v>44</v>
      </c>
      <c r="B5" s="161"/>
      <c r="C5" s="161"/>
      <c r="D5" s="161"/>
      <c r="E5" s="161"/>
      <c r="F5" s="161"/>
      <c r="G5" s="161"/>
      <c r="H5" s="161"/>
      <c r="I5" s="161"/>
      <c r="J5" s="161"/>
      <c r="K5" s="161"/>
      <c r="L5" s="162"/>
    </row>
    <row r="6" spans="1:13" ht="19.899999999999999" customHeight="1" thickBot="1" x14ac:dyDescent="0.3">
      <c r="A6" s="208" t="s">
        <v>45</v>
      </c>
      <c r="B6" s="209"/>
      <c r="C6" s="209"/>
      <c r="D6" s="209"/>
      <c r="E6" s="209"/>
      <c r="F6" s="209"/>
      <c r="G6" s="209"/>
      <c r="H6" s="209"/>
      <c r="I6" s="209"/>
      <c r="J6" s="209"/>
      <c r="K6" s="209"/>
      <c r="L6" s="210"/>
    </row>
    <row r="7" spans="1:13" s="13" customFormat="1" ht="87.75" customHeight="1" thickBot="1" x14ac:dyDescent="0.3">
      <c r="A7" s="157" t="s">
        <v>65</v>
      </c>
      <c r="B7" s="158"/>
      <c r="C7" s="158"/>
      <c r="D7" s="158"/>
      <c r="E7" s="158"/>
      <c r="F7" s="158"/>
      <c r="G7" s="158"/>
      <c r="H7" s="158"/>
      <c r="I7" s="158"/>
      <c r="J7" s="158"/>
      <c r="K7" s="158"/>
      <c r="L7" s="159"/>
      <c r="M7" s="20"/>
    </row>
    <row r="8" spans="1:13" ht="45" customHeight="1" thickBot="1" x14ac:dyDescent="0.3">
      <c r="A8" s="151" t="s">
        <v>52</v>
      </c>
      <c r="B8" s="152"/>
      <c r="C8" s="152"/>
      <c r="D8" s="152"/>
      <c r="E8" s="152"/>
      <c r="F8" s="152"/>
      <c r="G8" s="152"/>
      <c r="H8" s="152"/>
      <c r="I8" s="152"/>
      <c r="J8" s="152"/>
      <c r="K8" s="152"/>
      <c r="L8" s="153"/>
      <c r="M8" s="20"/>
    </row>
    <row r="9" spans="1:13" s="13" customFormat="1" ht="75.75" customHeight="1" thickBot="1" x14ac:dyDescent="0.3">
      <c r="A9" s="148" t="s">
        <v>67</v>
      </c>
      <c r="B9" s="149"/>
      <c r="C9" s="149"/>
      <c r="D9" s="149"/>
      <c r="E9" s="149"/>
      <c r="F9" s="149"/>
      <c r="G9" s="149"/>
      <c r="H9" s="149"/>
      <c r="I9" s="149"/>
      <c r="J9" s="149"/>
      <c r="K9" s="149"/>
      <c r="L9" s="150"/>
      <c r="M9" s="20"/>
    </row>
    <row r="10" spans="1:13" ht="15" customHeight="1" thickBot="1" x14ac:dyDescent="0.3">
      <c r="A10" s="145" t="s">
        <v>22</v>
      </c>
      <c r="B10" s="146"/>
      <c r="C10" s="146"/>
      <c r="D10" s="146"/>
      <c r="E10" s="146"/>
      <c r="F10" s="146"/>
      <c r="G10" s="146"/>
      <c r="H10" s="146"/>
      <c r="I10" s="146"/>
      <c r="J10" s="146"/>
      <c r="K10" s="146"/>
      <c r="L10" s="147"/>
      <c r="M10" s="20"/>
    </row>
    <row r="11" spans="1:13" ht="15" customHeight="1" thickBot="1" x14ac:dyDescent="0.3">
      <c r="A11" s="142" t="s">
        <v>21</v>
      </c>
      <c r="B11" s="143"/>
      <c r="C11" s="143"/>
      <c r="D11" s="143"/>
      <c r="E11" s="143"/>
      <c r="F11" s="143"/>
      <c r="G11" s="143"/>
      <c r="H11" s="143"/>
      <c r="I11" s="143"/>
      <c r="J11" s="143"/>
      <c r="K11" s="143"/>
      <c r="L11" s="144"/>
      <c r="M11" s="20"/>
    </row>
    <row r="12" spans="1:13" ht="79.5" customHeight="1" thickBot="1" x14ac:dyDescent="0.3">
      <c r="A12" s="163" t="s">
        <v>70</v>
      </c>
      <c r="B12" s="164"/>
      <c r="C12" s="164"/>
      <c r="D12" s="164"/>
      <c r="E12" s="164"/>
      <c r="F12" s="164"/>
      <c r="G12" s="164"/>
      <c r="H12" s="164"/>
      <c r="I12" s="164"/>
      <c r="J12" s="164"/>
      <c r="K12" s="164"/>
      <c r="L12" s="165"/>
      <c r="M12" s="20"/>
    </row>
    <row r="13" spans="1:13" ht="15.75" customHeight="1" thickBot="1" x14ac:dyDescent="0.3">
      <c r="A13" s="139" t="s">
        <v>56</v>
      </c>
      <c r="B13" s="140"/>
      <c r="C13" s="140"/>
      <c r="D13" s="140"/>
      <c r="E13" s="140"/>
      <c r="F13" s="140"/>
      <c r="G13" s="140"/>
      <c r="H13" s="140"/>
      <c r="I13" s="140"/>
      <c r="J13" s="140"/>
      <c r="K13" s="140"/>
      <c r="L13" s="141"/>
    </row>
    <row r="14" spans="1:13" ht="16.5" customHeight="1" thickBot="1" x14ac:dyDescent="0.3">
      <c r="A14" s="205" t="s">
        <v>34</v>
      </c>
      <c r="B14" s="206"/>
      <c r="C14" s="206"/>
      <c r="D14" s="206"/>
      <c r="E14" s="206"/>
      <c r="F14" s="206"/>
      <c r="G14" s="206"/>
      <c r="H14" s="206"/>
      <c r="I14" s="206"/>
      <c r="J14" s="206"/>
      <c r="K14" s="206"/>
      <c r="L14" s="207"/>
    </row>
    <row r="15" spans="1:13" ht="124.5" thickBot="1" x14ac:dyDescent="0.3">
      <c r="A15" s="52" t="s">
        <v>11</v>
      </c>
      <c r="B15" s="53" t="s">
        <v>23</v>
      </c>
      <c r="C15" s="54" t="s">
        <v>24</v>
      </c>
      <c r="D15" s="55" t="s">
        <v>25</v>
      </c>
      <c r="E15" s="56" t="s">
        <v>63</v>
      </c>
      <c r="F15" s="57" t="s">
        <v>18</v>
      </c>
      <c r="G15" s="58" t="s">
        <v>74</v>
      </c>
      <c r="H15" s="59" t="s">
        <v>19</v>
      </c>
      <c r="I15" s="60" t="s">
        <v>20</v>
      </c>
      <c r="J15" s="89" t="s">
        <v>41</v>
      </c>
      <c r="K15" s="61" t="s">
        <v>40</v>
      </c>
      <c r="L15" s="62" t="s">
        <v>35</v>
      </c>
    </row>
    <row r="16" spans="1:13" x14ac:dyDescent="0.25">
      <c r="A16" s="202" t="s">
        <v>9</v>
      </c>
      <c r="B16" s="203"/>
      <c r="C16" s="203"/>
      <c r="D16" s="203"/>
      <c r="E16" s="203"/>
      <c r="F16" s="203"/>
      <c r="G16" s="203"/>
      <c r="H16" s="203"/>
      <c r="I16" s="203"/>
      <c r="J16" s="203"/>
      <c r="K16" s="203"/>
      <c r="L16" s="204"/>
    </row>
    <row r="17" spans="1:12" x14ac:dyDescent="0.25">
      <c r="A17" s="63" t="s">
        <v>115</v>
      </c>
      <c r="B17" s="28">
        <v>1788.7366666666667</v>
      </c>
      <c r="C17" s="29">
        <v>8783.9988888886292</v>
      </c>
      <c r="D17" s="71">
        <f t="shared" ref="D17:D30" si="0">B17/C17</f>
        <v>0.20363580292904404</v>
      </c>
      <c r="E17" s="30">
        <v>0.2</v>
      </c>
      <c r="F17" s="70">
        <f t="shared" ref="F17:F30" si="1">D17-E17</f>
        <v>3.6358029290440297E-3</v>
      </c>
      <c r="G17" s="31"/>
      <c r="H17" s="32"/>
      <c r="I17" s="243" t="s">
        <v>191</v>
      </c>
      <c r="J17" s="88"/>
      <c r="K17" s="36"/>
      <c r="L17" s="37"/>
    </row>
    <row r="18" spans="1:12" x14ac:dyDescent="0.25">
      <c r="A18" s="63" t="s">
        <v>180</v>
      </c>
      <c r="B18" s="28">
        <v>2668.25</v>
      </c>
      <c r="C18" s="29">
        <v>8783.9988888886292</v>
      </c>
      <c r="D18" s="71">
        <f t="shared" si="0"/>
        <v>0.30376256119239936</v>
      </c>
      <c r="E18" s="30">
        <v>0.4</v>
      </c>
      <c r="F18" s="70">
        <f ca="1">D18-E18</f>
        <v>-9.6237438807600661E-2</v>
      </c>
      <c r="G18" s="31"/>
      <c r="H18" s="32"/>
      <c r="I18" s="33"/>
      <c r="J18" s="88"/>
      <c r="K18" s="36"/>
      <c r="L18" s="37"/>
    </row>
    <row r="19" spans="1:12" x14ac:dyDescent="0.25">
      <c r="A19" s="63" t="s">
        <v>112</v>
      </c>
      <c r="B19" s="28">
        <v>3572.5</v>
      </c>
      <c r="C19" s="29">
        <v>8783.9988888886292</v>
      </c>
      <c r="D19" s="71">
        <f t="shared" si="0"/>
        <v>0.40670542485143696</v>
      </c>
      <c r="E19" s="30">
        <v>0.39999999999999997</v>
      </c>
      <c r="F19" s="70">
        <f t="shared" si="1"/>
        <v>6.7054248514369919E-3</v>
      </c>
      <c r="G19" s="31"/>
      <c r="H19" s="32"/>
      <c r="I19" s="33"/>
      <c r="J19" s="88"/>
      <c r="K19" s="36"/>
      <c r="L19" s="37"/>
    </row>
    <row r="20" spans="1:12" x14ac:dyDescent="0.25">
      <c r="A20" s="63" t="s">
        <v>111</v>
      </c>
      <c r="B20" s="28">
        <v>8550</v>
      </c>
      <c r="C20" s="29">
        <v>8783.9988888886292</v>
      </c>
      <c r="D20" s="71">
        <f t="shared" si="0"/>
        <v>0.97336077886068184</v>
      </c>
      <c r="E20" s="30">
        <v>0.39999999999999997</v>
      </c>
      <c r="F20" s="70">
        <f t="shared" si="1"/>
        <v>0.57336077886068182</v>
      </c>
      <c r="G20" s="31"/>
      <c r="H20" s="32"/>
      <c r="I20" s="33"/>
      <c r="J20" s="88"/>
      <c r="K20" s="34"/>
      <c r="L20" s="35"/>
    </row>
    <row r="21" spans="1:12" x14ac:dyDescent="0.25">
      <c r="A21" s="63" t="s">
        <v>118</v>
      </c>
      <c r="B21" s="28">
        <v>8784</v>
      </c>
      <c r="C21" s="29">
        <v>8783.9988888886292</v>
      </c>
      <c r="D21" s="71">
        <f t="shared" ca="1" si="0"/>
        <v>1.0000001264926583</v>
      </c>
      <c r="E21" s="30">
        <v>0.39999999999999997</v>
      </c>
      <c r="F21" s="70">
        <f t="shared" ca="1" si="1"/>
        <v>0.60000012649265844</v>
      </c>
      <c r="G21" s="31"/>
      <c r="H21" s="32"/>
      <c r="I21" s="33"/>
      <c r="J21" s="88"/>
      <c r="K21" s="34"/>
      <c r="L21" s="35"/>
    </row>
    <row r="22" spans="1:12" x14ac:dyDescent="0.25">
      <c r="A22" s="63" t="s">
        <v>184</v>
      </c>
      <c r="B22" s="28">
        <v>8153.3333333333339</v>
      </c>
      <c r="C22" s="29">
        <v>8783.9988888886292</v>
      </c>
      <c r="D22" s="71">
        <f t="shared" si="0"/>
        <v>0.92820291036773017</v>
      </c>
      <c r="E22" s="30">
        <v>0.39999999999999997</v>
      </c>
      <c r="F22" s="70">
        <f t="shared" si="1"/>
        <v>0.52820291036773015</v>
      </c>
      <c r="G22" s="31"/>
      <c r="H22" s="32"/>
      <c r="I22" s="33"/>
      <c r="J22" s="88"/>
      <c r="K22" s="36"/>
      <c r="L22" s="37"/>
    </row>
    <row r="23" spans="1:12" x14ac:dyDescent="0.25">
      <c r="A23" s="63" t="s">
        <v>117</v>
      </c>
      <c r="B23" s="28">
        <v>2328</v>
      </c>
      <c r="C23" s="29">
        <v>8783.9988888886292</v>
      </c>
      <c r="D23" s="71">
        <f t="shared" si="0"/>
        <v>0.26502735592838217</v>
      </c>
      <c r="E23" s="30">
        <v>0.4</v>
      </c>
      <c r="F23" s="70">
        <f ca="1">D23-E23</f>
        <v>-0.13497264407161785</v>
      </c>
      <c r="G23" s="31"/>
      <c r="H23" s="32"/>
      <c r="I23" s="33"/>
      <c r="J23" s="88"/>
      <c r="K23" s="36"/>
      <c r="L23" s="37"/>
    </row>
    <row r="24" spans="1:12" x14ac:dyDescent="0.25">
      <c r="A24" s="63" t="s">
        <v>119</v>
      </c>
      <c r="B24" s="28">
        <v>3652.5</v>
      </c>
      <c r="C24" s="29">
        <v>8783.9988888886292</v>
      </c>
      <c r="D24" s="71">
        <f t="shared" si="0"/>
        <v>0.41581289412732636</v>
      </c>
      <c r="E24" s="30">
        <v>0.39999999999999997</v>
      </c>
      <c r="F24" s="70">
        <f t="shared" si="1"/>
        <v>1.5812894127326393E-2</v>
      </c>
      <c r="G24" s="31"/>
      <c r="H24" s="32"/>
      <c r="I24" s="33"/>
      <c r="J24" s="88"/>
      <c r="K24" s="34"/>
      <c r="L24" s="35"/>
    </row>
    <row r="25" spans="1:12" x14ac:dyDescent="0.25">
      <c r="A25" s="63" t="s">
        <v>113</v>
      </c>
      <c r="B25" s="28">
        <v>7514</v>
      </c>
      <c r="C25" s="29">
        <v>8783.9988888886292</v>
      </c>
      <c r="D25" s="71">
        <f t="shared" si="0"/>
        <v>0.85541905173791388</v>
      </c>
      <c r="E25" s="30">
        <v>0.39999999999999997</v>
      </c>
      <c r="F25" s="70">
        <f t="shared" si="1"/>
        <v>0.45541905173791392</v>
      </c>
      <c r="G25" s="31"/>
      <c r="H25" s="32"/>
      <c r="I25" s="33"/>
      <c r="J25" s="88"/>
      <c r="K25" s="36"/>
      <c r="L25" s="37"/>
    </row>
    <row r="26" spans="1:12" x14ac:dyDescent="0.25">
      <c r="A26" s="63" t="s">
        <v>114</v>
      </c>
      <c r="B26" s="28">
        <v>0</v>
      </c>
      <c r="C26" s="29">
        <v>8783.9988888886292</v>
      </c>
      <c r="D26" s="71">
        <f t="shared" si="0"/>
        <v>0</v>
      </c>
      <c r="E26" s="30">
        <v>0</v>
      </c>
      <c r="F26" s="70">
        <f t="shared" si="1"/>
        <v>0</v>
      </c>
      <c r="G26" s="31" t="s">
        <v>33</v>
      </c>
      <c r="H26" s="32"/>
      <c r="I26" s="33"/>
      <c r="J26" s="88"/>
      <c r="K26" s="36"/>
      <c r="L26" s="37"/>
    </row>
    <row r="27" spans="1:12" x14ac:dyDescent="0.25">
      <c r="A27" s="63" t="s">
        <v>116</v>
      </c>
      <c r="B27" s="28">
        <v>0</v>
      </c>
      <c r="C27" s="29">
        <v>8783.9988888886292</v>
      </c>
      <c r="D27" s="71">
        <f t="shared" si="0"/>
        <v>0</v>
      </c>
      <c r="E27" s="30">
        <v>0</v>
      </c>
      <c r="F27" s="70">
        <f t="shared" si="1"/>
        <v>0</v>
      </c>
      <c r="G27" s="31" t="s">
        <v>33</v>
      </c>
      <c r="H27" s="32"/>
      <c r="I27" s="33"/>
      <c r="J27" s="88"/>
      <c r="K27" s="36"/>
      <c r="L27" s="37"/>
    </row>
    <row r="28" spans="1:12" x14ac:dyDescent="0.25">
      <c r="A28" s="63" t="s">
        <v>181</v>
      </c>
      <c r="B28" s="28">
        <v>0</v>
      </c>
      <c r="C28" s="29">
        <v>8783.9988888886292</v>
      </c>
      <c r="D28" s="71">
        <f t="shared" si="0"/>
        <v>0</v>
      </c>
      <c r="E28" s="30">
        <v>0</v>
      </c>
      <c r="F28" s="70">
        <f t="shared" si="1"/>
        <v>0</v>
      </c>
      <c r="G28" s="31" t="s">
        <v>33</v>
      </c>
      <c r="H28" s="32"/>
      <c r="I28" s="33"/>
      <c r="J28" s="88"/>
      <c r="K28" s="36"/>
      <c r="L28" s="37"/>
    </row>
    <row r="29" spans="1:12" x14ac:dyDescent="0.25">
      <c r="A29" s="63" t="s">
        <v>182</v>
      </c>
      <c r="B29" s="28">
        <v>0</v>
      </c>
      <c r="C29" s="29">
        <v>8783.9988888886292</v>
      </c>
      <c r="D29" s="71">
        <f t="shared" si="0"/>
        <v>0</v>
      </c>
      <c r="E29" s="30">
        <v>0</v>
      </c>
      <c r="F29" s="70">
        <f t="shared" si="1"/>
        <v>0</v>
      </c>
      <c r="G29" s="31" t="s">
        <v>33</v>
      </c>
      <c r="H29" s="32"/>
      <c r="I29" s="33"/>
      <c r="J29" s="88"/>
      <c r="K29" s="36"/>
      <c r="L29" s="37"/>
    </row>
    <row r="30" spans="1:12" ht="15.75" thickBot="1" x14ac:dyDescent="0.3">
      <c r="A30" s="63" t="s">
        <v>183</v>
      </c>
      <c r="B30" s="28">
        <v>0</v>
      </c>
      <c r="C30" s="29">
        <v>8783.9988888886292</v>
      </c>
      <c r="D30" s="71">
        <f t="shared" si="0"/>
        <v>0</v>
      </c>
      <c r="E30" s="30">
        <v>0</v>
      </c>
      <c r="F30" s="70">
        <f t="shared" si="1"/>
        <v>0</v>
      </c>
      <c r="G30" s="31" t="s">
        <v>33</v>
      </c>
      <c r="H30" s="32"/>
      <c r="I30" s="33"/>
      <c r="J30" s="88"/>
      <c r="K30" s="36"/>
      <c r="L30" s="37"/>
    </row>
    <row r="31" spans="1:12" ht="30" customHeight="1" x14ac:dyDescent="0.25">
      <c r="A31" s="178" t="s">
        <v>139</v>
      </c>
      <c r="B31" s="179"/>
      <c r="C31" s="179"/>
      <c r="D31" s="179"/>
      <c r="E31" s="179"/>
      <c r="F31" s="179"/>
      <c r="G31" s="179"/>
      <c r="H31" s="179"/>
      <c r="I31" s="179"/>
      <c r="J31" s="179"/>
      <c r="K31" s="179"/>
      <c r="L31" s="180"/>
    </row>
    <row r="32" spans="1:12" ht="16.5" customHeight="1" x14ac:dyDescent="0.25">
      <c r="A32" s="196"/>
      <c r="B32" s="197"/>
      <c r="C32" s="197"/>
      <c r="D32" s="197"/>
      <c r="E32" s="197"/>
      <c r="F32" s="197"/>
      <c r="G32" s="197"/>
      <c r="H32" s="197"/>
      <c r="I32" s="197"/>
      <c r="J32" s="197"/>
      <c r="K32" s="197"/>
      <c r="L32" s="198"/>
    </row>
    <row r="33" spans="1:12" ht="15.75" customHeight="1" thickBot="1" x14ac:dyDescent="0.3">
      <c r="A33" s="181" t="s">
        <v>39</v>
      </c>
      <c r="B33" s="182"/>
      <c r="C33" s="182"/>
      <c r="D33" s="182"/>
      <c r="E33" s="182"/>
      <c r="F33" s="182"/>
      <c r="G33" s="182"/>
      <c r="H33" s="182"/>
      <c r="I33" s="182"/>
      <c r="J33" s="182"/>
      <c r="K33" s="182"/>
      <c r="L33" s="183"/>
    </row>
    <row r="34" spans="1:12" x14ac:dyDescent="0.25">
      <c r="A34" s="199"/>
      <c r="B34" s="200"/>
      <c r="C34" s="200"/>
      <c r="D34" s="200"/>
      <c r="E34" s="200"/>
      <c r="F34" s="200"/>
      <c r="G34" s="200"/>
      <c r="H34" s="200"/>
      <c r="I34" s="200"/>
      <c r="J34" s="200"/>
      <c r="K34" s="200"/>
      <c r="L34" s="201"/>
    </row>
    <row r="35" spans="1:12" x14ac:dyDescent="0.25">
      <c r="A35" s="166"/>
      <c r="B35" s="167"/>
      <c r="C35" s="167"/>
      <c r="D35" s="167"/>
      <c r="E35" s="167"/>
      <c r="F35" s="167"/>
      <c r="G35" s="167"/>
      <c r="H35" s="167"/>
      <c r="I35" s="167"/>
      <c r="J35" s="167"/>
      <c r="K35" s="167"/>
      <c r="L35" s="168"/>
    </row>
    <row r="36" spans="1:12" x14ac:dyDescent="0.25">
      <c r="A36" s="166"/>
      <c r="B36" s="167"/>
      <c r="C36" s="167"/>
      <c r="D36" s="167"/>
      <c r="E36" s="167"/>
      <c r="F36" s="167"/>
      <c r="G36" s="167"/>
      <c r="H36" s="167"/>
      <c r="I36" s="167"/>
      <c r="J36" s="167"/>
      <c r="K36" s="167"/>
      <c r="L36" s="168"/>
    </row>
    <row r="37" spans="1:12" x14ac:dyDescent="0.25">
      <c r="A37" s="166"/>
      <c r="B37" s="167"/>
      <c r="C37" s="167"/>
      <c r="D37" s="167"/>
      <c r="E37" s="167"/>
      <c r="F37" s="167"/>
      <c r="G37" s="167"/>
      <c r="H37" s="167"/>
      <c r="I37" s="167"/>
      <c r="J37" s="167"/>
      <c r="K37" s="167"/>
      <c r="L37" s="168"/>
    </row>
    <row r="38" spans="1:12" x14ac:dyDescent="0.25">
      <c r="A38" s="166"/>
      <c r="B38" s="167"/>
      <c r="C38" s="167"/>
      <c r="D38" s="167"/>
      <c r="E38" s="167"/>
      <c r="F38" s="167"/>
      <c r="G38" s="167"/>
      <c r="H38" s="167"/>
      <c r="I38" s="167"/>
      <c r="J38" s="167"/>
      <c r="K38" s="167"/>
      <c r="L38" s="168"/>
    </row>
    <row r="39" spans="1:12" x14ac:dyDescent="0.25">
      <c r="A39" s="166"/>
      <c r="B39" s="167"/>
      <c r="C39" s="167"/>
      <c r="D39" s="167"/>
      <c r="E39" s="167"/>
      <c r="F39" s="167"/>
      <c r="G39" s="167"/>
      <c r="H39" s="167"/>
      <c r="I39" s="167"/>
      <c r="J39" s="167"/>
      <c r="K39" s="167"/>
      <c r="L39" s="168"/>
    </row>
    <row r="40" spans="1:12" x14ac:dyDescent="0.25">
      <c r="A40" s="166"/>
      <c r="B40" s="167"/>
      <c r="C40" s="167"/>
      <c r="D40" s="167"/>
      <c r="E40" s="167"/>
      <c r="F40" s="167"/>
      <c r="G40" s="167"/>
      <c r="H40" s="167"/>
      <c r="I40" s="167"/>
      <c r="J40" s="167"/>
      <c r="K40" s="167"/>
      <c r="L40" s="168"/>
    </row>
    <row r="41" spans="1:12" x14ac:dyDescent="0.25">
      <c r="A41" s="166"/>
      <c r="B41" s="167"/>
      <c r="C41" s="167"/>
      <c r="D41" s="167"/>
      <c r="E41" s="167"/>
      <c r="F41" s="167"/>
      <c r="G41" s="167"/>
      <c r="H41" s="167"/>
      <c r="I41" s="167"/>
      <c r="J41" s="167"/>
      <c r="K41" s="167"/>
      <c r="L41" s="168"/>
    </row>
    <row r="42" spans="1:12" x14ac:dyDescent="0.25">
      <c r="A42" s="166"/>
      <c r="B42" s="167"/>
      <c r="C42" s="167"/>
      <c r="D42" s="167"/>
      <c r="E42" s="167"/>
      <c r="F42" s="167"/>
      <c r="G42" s="167"/>
      <c r="H42" s="167"/>
      <c r="I42" s="167"/>
      <c r="J42" s="167"/>
      <c r="K42" s="167"/>
      <c r="L42" s="168"/>
    </row>
    <row r="43" spans="1:12" x14ac:dyDescent="0.25">
      <c r="A43" s="166"/>
      <c r="B43" s="167"/>
      <c r="C43" s="167"/>
      <c r="D43" s="167"/>
      <c r="E43" s="167"/>
      <c r="F43" s="167"/>
      <c r="G43" s="167"/>
      <c r="H43" s="167"/>
      <c r="I43" s="167"/>
      <c r="J43" s="167"/>
      <c r="K43" s="167"/>
      <c r="L43" s="168"/>
    </row>
    <row r="44" spans="1:12" x14ac:dyDescent="0.25">
      <c r="A44" s="166"/>
      <c r="B44" s="167"/>
      <c r="C44" s="167"/>
      <c r="D44" s="167"/>
      <c r="E44" s="167"/>
      <c r="F44" s="167"/>
      <c r="G44" s="167"/>
      <c r="H44" s="167"/>
      <c r="I44" s="167"/>
      <c r="J44" s="167"/>
      <c r="K44" s="167"/>
      <c r="L44" s="168"/>
    </row>
    <row r="45" spans="1:12" x14ac:dyDescent="0.25">
      <c r="A45" s="166"/>
      <c r="B45" s="167"/>
      <c r="C45" s="167"/>
      <c r="D45" s="167"/>
      <c r="E45" s="167"/>
      <c r="F45" s="167"/>
      <c r="G45" s="167"/>
      <c r="H45" s="167"/>
      <c r="I45" s="167"/>
      <c r="J45" s="167"/>
      <c r="K45" s="167"/>
      <c r="L45" s="168"/>
    </row>
    <row r="46" spans="1:12" x14ac:dyDescent="0.25">
      <c r="A46" s="166"/>
      <c r="B46" s="167"/>
      <c r="C46" s="167"/>
      <c r="D46" s="167"/>
      <c r="E46" s="167"/>
      <c r="F46" s="167"/>
      <c r="G46" s="167"/>
      <c r="H46" s="167"/>
      <c r="I46" s="167"/>
      <c r="J46" s="167"/>
      <c r="K46" s="167"/>
      <c r="L46" s="168"/>
    </row>
    <row r="47" spans="1:12" x14ac:dyDescent="0.25">
      <c r="A47" s="166"/>
      <c r="B47" s="167"/>
      <c r="C47" s="167"/>
      <c r="D47" s="167"/>
      <c r="E47" s="167"/>
      <c r="F47" s="167"/>
      <c r="G47" s="167"/>
      <c r="H47" s="167"/>
      <c r="I47" s="167"/>
      <c r="J47" s="167"/>
      <c r="K47" s="167"/>
      <c r="L47" s="168"/>
    </row>
    <row r="48" spans="1:12" ht="15.75" thickBot="1" x14ac:dyDescent="0.3">
      <c r="A48" s="169"/>
      <c r="B48" s="170"/>
      <c r="C48" s="170"/>
      <c r="D48" s="170"/>
      <c r="E48" s="170"/>
      <c r="F48" s="170"/>
      <c r="G48" s="170"/>
      <c r="H48" s="170"/>
      <c r="I48" s="170"/>
      <c r="J48" s="170"/>
      <c r="K48" s="170"/>
      <c r="L48" s="171"/>
    </row>
  </sheetData>
  <sheetProtection sheet="1" formatCells="0" formatRows="0" insertColumns="0" insertRows="0"/>
  <sortState xmlns:xlrd2="http://schemas.microsoft.com/office/spreadsheetml/2017/richdata2" ref="A26:F30">
    <sortCondition ref="A26:A30"/>
  </sortState>
  <mergeCells count="16">
    <mergeCell ref="A2:C2"/>
    <mergeCell ref="A8:L8"/>
    <mergeCell ref="A7:L7"/>
    <mergeCell ref="A6:L6"/>
    <mergeCell ref="A5:L5"/>
    <mergeCell ref="A4:L4"/>
    <mergeCell ref="A34:L48"/>
    <mergeCell ref="A33:L33"/>
    <mergeCell ref="A31:L32"/>
    <mergeCell ref="A9:L9"/>
    <mergeCell ref="A16:L16"/>
    <mergeCell ref="A14:L14"/>
    <mergeCell ref="A13:L13"/>
    <mergeCell ref="A12:L12"/>
    <mergeCell ref="A11:L11"/>
    <mergeCell ref="A10:L10"/>
  </mergeCells>
  <conditionalFormatting sqref="F17:F30">
    <cfRule type="cellIs" dxfId="6" priority="4" operator="lessThan">
      <formula>0</formula>
    </cfRule>
  </conditionalFormatting>
  <dataValidations count="1">
    <dataValidation type="list" allowBlank="1" showInputMessage="1" showErrorMessage="1" prompt="Please select relevant financial year" sqref="A2:C2" xr:uid="{00000000-0002-0000-0300-000000000000}">
      <formula1>"1 July 2017 - 30 June 2018, 1 July 2018 - 30 June 2019, 1 July 2019 - 30 June 2020, 1 July 2020 - 30 June 2021"</formula1>
    </dataValidation>
  </dataValidations>
  <pageMargins left="0.11811023622047245" right="0" top="0.35433070866141736" bottom="0.39370078740157483" header="0.31496062992125984" footer="0.19685039370078741"/>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P59"/>
  <sheetViews>
    <sheetView showGridLines="0" showRuler="0" zoomScale="90" zoomScaleNormal="90" workbookViewId="0"/>
  </sheetViews>
  <sheetFormatPr defaultColWidth="8.85546875" defaultRowHeight="15" x14ac:dyDescent="0.25"/>
  <cols>
    <col min="1" max="1" width="30.42578125" style="38" customWidth="1"/>
    <col min="2" max="2" width="7.140625" style="38" customWidth="1"/>
    <col min="3" max="3" width="29.5703125" style="38" customWidth="1"/>
    <col min="4" max="4" width="9" style="38" customWidth="1"/>
    <col min="5" max="5" width="12" style="38" customWidth="1"/>
    <col min="6" max="6" width="8.5703125" style="38" customWidth="1"/>
    <col min="7" max="7" width="7.140625" style="38" bestFit="1" customWidth="1"/>
    <col min="8" max="8" width="7.7109375" style="38" customWidth="1"/>
    <col min="9" max="9" width="6.28515625" style="38" customWidth="1"/>
    <col min="10" max="10" width="13.42578125" style="38" customWidth="1"/>
    <col min="11" max="11" width="13" style="38" customWidth="1"/>
    <col min="12" max="12" width="7.140625" style="38" customWidth="1"/>
    <col min="13" max="13" width="10.7109375" style="38" bestFit="1" customWidth="1"/>
    <col min="14" max="14" width="10.7109375" style="38" customWidth="1"/>
    <col min="15" max="16384" width="8.85546875" style="38"/>
  </cols>
  <sheetData>
    <row r="1" spans="1:16" s="13" customFormat="1" ht="19.899999999999999" customHeight="1" x14ac:dyDescent="0.25">
      <c r="A1" s="23" t="s">
        <v>12</v>
      </c>
      <c r="B1" s="24"/>
      <c r="C1" s="24"/>
      <c r="D1" s="24"/>
      <c r="E1" s="25"/>
    </row>
    <row r="2" spans="1:16" ht="15" customHeight="1" thickBot="1" x14ac:dyDescent="0.3">
      <c r="A2" s="136" t="s">
        <v>170</v>
      </c>
      <c r="B2" s="229"/>
      <c r="C2" s="229"/>
      <c r="D2" s="137"/>
      <c r="E2" s="138"/>
    </row>
    <row r="3" spans="1:16" ht="30" customHeight="1" thickBot="1" x14ac:dyDescent="0.35">
      <c r="A3" s="21"/>
      <c r="B3" s="21"/>
      <c r="C3" s="21"/>
      <c r="D3" s="64" t="s">
        <v>31</v>
      </c>
      <c r="E3" s="3"/>
    </row>
    <row r="4" spans="1:16" ht="53.25" customHeight="1" thickBot="1" x14ac:dyDescent="0.3">
      <c r="A4" s="230" t="s">
        <v>58</v>
      </c>
      <c r="B4" s="231"/>
      <c r="C4" s="231"/>
      <c r="D4" s="231"/>
      <c r="E4" s="231"/>
      <c r="F4" s="231"/>
      <c r="G4" s="231"/>
      <c r="H4" s="231"/>
      <c r="I4" s="231"/>
      <c r="J4" s="231"/>
      <c r="K4" s="231"/>
      <c r="L4" s="231"/>
      <c r="M4" s="231"/>
      <c r="N4" s="232"/>
    </row>
    <row r="5" spans="1:16" ht="15.75" thickBot="1" x14ac:dyDescent="0.3">
      <c r="A5" s="230" t="s">
        <v>59</v>
      </c>
      <c r="B5" s="231"/>
      <c r="C5" s="231"/>
      <c r="D5" s="231"/>
      <c r="E5" s="231"/>
      <c r="F5" s="231"/>
      <c r="G5" s="231"/>
      <c r="H5" s="231"/>
      <c r="I5" s="231"/>
      <c r="J5" s="231"/>
      <c r="K5" s="231"/>
      <c r="L5" s="231"/>
      <c r="M5" s="231"/>
      <c r="N5" s="232"/>
    </row>
    <row r="6" spans="1:16" ht="30" customHeight="1" thickBot="1" x14ac:dyDescent="0.3">
      <c r="A6" s="154" t="s">
        <v>57</v>
      </c>
      <c r="B6" s="155"/>
      <c r="C6" s="155"/>
      <c r="D6" s="155"/>
      <c r="E6" s="155"/>
      <c r="F6" s="155"/>
      <c r="G6" s="155"/>
      <c r="H6" s="155"/>
      <c r="I6" s="155"/>
      <c r="J6" s="155"/>
      <c r="K6" s="155"/>
      <c r="L6" s="155"/>
      <c r="M6" s="155"/>
      <c r="N6" s="156"/>
    </row>
    <row r="7" spans="1:16" ht="19.899999999999999" customHeight="1" thickBot="1" x14ac:dyDescent="0.3">
      <c r="A7" s="160" t="s">
        <v>62</v>
      </c>
      <c r="B7" s="161"/>
      <c r="C7" s="161"/>
      <c r="D7" s="161"/>
      <c r="E7" s="161"/>
      <c r="F7" s="161"/>
      <c r="G7" s="161"/>
      <c r="H7" s="161"/>
      <c r="I7" s="161"/>
      <c r="J7" s="161"/>
      <c r="K7" s="161"/>
      <c r="L7" s="161"/>
      <c r="M7" s="161"/>
      <c r="N7" s="162"/>
    </row>
    <row r="8" spans="1:16" ht="19.899999999999999" customHeight="1" thickBot="1" x14ac:dyDescent="0.3">
      <c r="A8" s="208" t="s">
        <v>45</v>
      </c>
      <c r="B8" s="209"/>
      <c r="C8" s="209"/>
      <c r="D8" s="209"/>
      <c r="E8" s="209"/>
      <c r="F8" s="209"/>
      <c r="G8" s="209"/>
      <c r="H8" s="209"/>
      <c r="I8" s="209"/>
      <c r="J8" s="209"/>
      <c r="K8" s="209"/>
      <c r="L8" s="209"/>
      <c r="M8" s="209"/>
      <c r="N8" s="210"/>
    </row>
    <row r="9" spans="1:16" s="13" customFormat="1" ht="66" customHeight="1" thickBot="1" x14ac:dyDescent="0.3">
      <c r="A9" s="157" t="s">
        <v>65</v>
      </c>
      <c r="B9" s="158"/>
      <c r="C9" s="158"/>
      <c r="D9" s="158"/>
      <c r="E9" s="158"/>
      <c r="F9" s="158"/>
      <c r="G9" s="158"/>
      <c r="H9" s="158"/>
      <c r="I9" s="158"/>
      <c r="J9" s="158"/>
      <c r="K9" s="158"/>
      <c r="L9" s="158"/>
      <c r="M9" s="158"/>
      <c r="N9" s="159"/>
      <c r="O9" s="38"/>
      <c r="P9" s="38"/>
    </row>
    <row r="10" spans="1:16" ht="32.25" customHeight="1" thickBot="1" x14ac:dyDescent="0.3">
      <c r="A10" s="151" t="s">
        <v>52</v>
      </c>
      <c r="B10" s="152"/>
      <c r="C10" s="152"/>
      <c r="D10" s="152"/>
      <c r="E10" s="152"/>
      <c r="F10" s="152"/>
      <c r="G10" s="152"/>
      <c r="H10" s="152"/>
      <c r="I10" s="152"/>
      <c r="J10" s="152"/>
      <c r="K10" s="152"/>
      <c r="L10" s="152"/>
      <c r="M10" s="152"/>
      <c r="N10" s="153"/>
    </row>
    <row r="11" spans="1:16" s="13" customFormat="1" ht="54" customHeight="1" thickBot="1" x14ac:dyDescent="0.3">
      <c r="A11" s="148" t="s">
        <v>68</v>
      </c>
      <c r="B11" s="149"/>
      <c r="C11" s="149"/>
      <c r="D11" s="149"/>
      <c r="E11" s="149"/>
      <c r="F11" s="149"/>
      <c r="G11" s="149"/>
      <c r="H11" s="149"/>
      <c r="I11" s="149"/>
      <c r="J11" s="149"/>
      <c r="K11" s="149"/>
      <c r="L11" s="149"/>
      <c r="M11" s="149"/>
      <c r="N11" s="150"/>
      <c r="O11" s="38"/>
      <c r="P11" s="38"/>
    </row>
    <row r="12" spans="1:16" ht="15" customHeight="1" thickBot="1" x14ac:dyDescent="0.3">
      <c r="A12" s="145" t="s">
        <v>22</v>
      </c>
      <c r="B12" s="146"/>
      <c r="C12" s="146"/>
      <c r="D12" s="146"/>
      <c r="E12" s="146"/>
      <c r="F12" s="146"/>
      <c r="G12" s="146"/>
      <c r="H12" s="146"/>
      <c r="I12" s="146"/>
      <c r="J12" s="146"/>
      <c r="K12" s="146"/>
      <c r="L12" s="146"/>
      <c r="M12" s="146"/>
      <c r="N12" s="147"/>
    </row>
    <row r="13" spans="1:16" ht="15" customHeight="1" thickBot="1" x14ac:dyDescent="0.3">
      <c r="A13" s="142" t="s">
        <v>21</v>
      </c>
      <c r="B13" s="143"/>
      <c r="C13" s="143"/>
      <c r="D13" s="143"/>
      <c r="E13" s="143"/>
      <c r="F13" s="143"/>
      <c r="G13" s="143"/>
      <c r="H13" s="143"/>
      <c r="I13" s="143"/>
      <c r="J13" s="143"/>
      <c r="K13" s="143"/>
      <c r="L13" s="143"/>
      <c r="M13" s="143"/>
      <c r="N13" s="144"/>
    </row>
    <row r="14" spans="1:16" ht="49.5" customHeight="1" thickBot="1" x14ac:dyDescent="0.3">
      <c r="A14" s="163" t="s">
        <v>72</v>
      </c>
      <c r="B14" s="164"/>
      <c r="C14" s="164"/>
      <c r="D14" s="164"/>
      <c r="E14" s="164"/>
      <c r="F14" s="164"/>
      <c r="G14" s="164"/>
      <c r="H14" s="164"/>
      <c r="I14" s="164"/>
      <c r="J14" s="164"/>
      <c r="K14" s="164"/>
      <c r="L14" s="164"/>
      <c r="M14" s="164"/>
      <c r="N14" s="165"/>
    </row>
    <row r="15" spans="1:16" ht="19.5" customHeight="1" thickBot="1" x14ac:dyDescent="0.3">
      <c r="A15" s="139" t="s">
        <v>56</v>
      </c>
      <c r="B15" s="140"/>
      <c r="C15" s="140"/>
      <c r="D15" s="140"/>
      <c r="E15" s="140"/>
      <c r="F15" s="140"/>
      <c r="G15" s="140"/>
      <c r="H15" s="140"/>
      <c r="I15" s="140"/>
      <c r="J15" s="140"/>
      <c r="K15" s="140"/>
      <c r="L15" s="140"/>
      <c r="M15" s="140"/>
      <c r="N15" s="141"/>
    </row>
    <row r="16" spans="1:16" ht="17.25" customHeight="1" thickBot="1" x14ac:dyDescent="0.3">
      <c r="A16" s="226" t="s">
        <v>34</v>
      </c>
      <c r="B16" s="227"/>
      <c r="C16" s="227"/>
      <c r="D16" s="227"/>
      <c r="E16" s="227"/>
      <c r="F16" s="227"/>
      <c r="G16" s="227"/>
      <c r="H16" s="227"/>
      <c r="I16" s="227"/>
      <c r="J16" s="227"/>
      <c r="K16" s="227"/>
      <c r="L16" s="227"/>
      <c r="M16" s="227"/>
      <c r="N16" s="228"/>
    </row>
    <row r="17" spans="1:14" ht="129" customHeight="1" x14ac:dyDescent="0.25">
      <c r="A17" s="76" t="s">
        <v>11</v>
      </c>
      <c r="B17" s="87" t="s">
        <v>60</v>
      </c>
      <c r="C17" s="105" t="s">
        <v>36</v>
      </c>
      <c r="D17" s="77" t="s">
        <v>23</v>
      </c>
      <c r="E17" s="77" t="s">
        <v>24</v>
      </c>
      <c r="F17" s="77" t="s">
        <v>25</v>
      </c>
      <c r="G17" s="78" t="s">
        <v>63</v>
      </c>
      <c r="H17" s="79" t="s">
        <v>18</v>
      </c>
      <c r="I17" s="80" t="s">
        <v>74</v>
      </c>
      <c r="J17" s="81" t="s">
        <v>19</v>
      </c>
      <c r="K17" s="82" t="s">
        <v>20</v>
      </c>
      <c r="L17" s="98" t="s">
        <v>54</v>
      </c>
      <c r="M17" s="83" t="s">
        <v>38</v>
      </c>
      <c r="N17" s="95" t="s">
        <v>35</v>
      </c>
    </row>
    <row r="18" spans="1:14" ht="15.75" thickBot="1" x14ac:dyDescent="0.3">
      <c r="A18" s="211" t="s">
        <v>37</v>
      </c>
      <c r="B18" s="212"/>
      <c r="C18" s="212"/>
      <c r="D18" s="212"/>
      <c r="E18" s="212"/>
      <c r="F18" s="212"/>
      <c r="G18" s="212"/>
      <c r="H18" s="212"/>
      <c r="I18" s="212"/>
      <c r="J18" s="212"/>
      <c r="K18" s="212"/>
      <c r="L18" s="212"/>
      <c r="M18" s="212"/>
      <c r="N18" s="213"/>
    </row>
    <row r="19" spans="1:14" x14ac:dyDescent="0.25">
      <c r="A19" s="118" t="s">
        <v>159</v>
      </c>
      <c r="B19" s="119" t="s">
        <v>33</v>
      </c>
      <c r="C19" s="120" t="s">
        <v>135</v>
      </c>
      <c r="D19" s="121">
        <v>3267.7333333333336</v>
      </c>
      <c r="E19" s="121">
        <v>8783.9988888886292</v>
      </c>
      <c r="F19" s="122">
        <f t="shared" ref="F19:F32" si="0">D19/E19</f>
        <v>0.37200976168916322</v>
      </c>
      <c r="G19" s="123">
        <v>0.4</v>
      </c>
      <c r="H19" s="124">
        <f ca="1">F19-G19</f>
        <v>-2.7990238310836801E-2</v>
      </c>
      <c r="I19" s="125"/>
      <c r="J19" s="126"/>
      <c r="K19" s="127"/>
      <c r="L19" s="128"/>
      <c r="M19" s="129"/>
      <c r="N19" s="130"/>
    </row>
    <row r="20" spans="1:14" x14ac:dyDescent="0.25">
      <c r="A20" s="114" t="s">
        <v>160</v>
      </c>
      <c r="B20" s="86" t="s">
        <v>33</v>
      </c>
      <c r="C20" s="27" t="s">
        <v>135</v>
      </c>
      <c r="D20" s="29">
        <v>3906.4333333333334</v>
      </c>
      <c r="E20" s="29">
        <v>8783.9988888886292</v>
      </c>
      <c r="F20" s="73">
        <f t="shared" si="0"/>
        <v>0.44472151952054539</v>
      </c>
      <c r="G20" s="74">
        <v>0.4</v>
      </c>
      <c r="H20" s="70">
        <f ca="1">F20-G20</f>
        <v>4.4721519520545372E-2</v>
      </c>
      <c r="I20" s="31"/>
      <c r="J20" s="32"/>
      <c r="K20" s="33"/>
      <c r="L20" s="97"/>
      <c r="M20" s="69"/>
      <c r="N20" s="94"/>
    </row>
    <row r="21" spans="1:14" x14ac:dyDescent="0.25">
      <c r="A21" s="114" t="s">
        <v>161</v>
      </c>
      <c r="B21" s="86" t="s">
        <v>33</v>
      </c>
      <c r="C21" s="27" t="s">
        <v>135</v>
      </c>
      <c r="D21" s="29">
        <v>3364.1833333333334</v>
      </c>
      <c r="E21" s="29">
        <v>8783.9988888886292</v>
      </c>
      <c r="F21" s="73">
        <f t="shared" si="0"/>
        <v>0.3829899543349074</v>
      </c>
      <c r="G21" s="74">
        <v>0.4</v>
      </c>
      <c r="H21" s="70">
        <f ca="1">F21-G21</f>
        <v>-1.7010045665092621E-2</v>
      </c>
      <c r="I21" s="31"/>
      <c r="J21" s="32"/>
      <c r="K21" s="33"/>
      <c r="L21" s="97"/>
      <c r="M21" s="69"/>
      <c r="N21" s="94"/>
    </row>
    <row r="22" spans="1:14" x14ac:dyDescent="0.25">
      <c r="A22" s="114" t="s">
        <v>120</v>
      </c>
      <c r="B22" s="85"/>
      <c r="C22" s="27"/>
      <c r="D22" s="29">
        <v>6610.4166666666661</v>
      </c>
      <c r="E22" s="29">
        <v>8783.9988888886292</v>
      </c>
      <c r="F22" s="73">
        <f t="shared" si="0"/>
        <v>0.75255208365617521</v>
      </c>
      <c r="G22" s="74">
        <v>0.39999999999999997</v>
      </c>
      <c r="H22" s="70">
        <f t="shared" ref="H22:H32" si="1">F22-G22</f>
        <v>0.35255208365617524</v>
      </c>
      <c r="I22" s="31"/>
      <c r="J22" s="32"/>
      <c r="K22" s="33"/>
      <c r="L22" s="96"/>
      <c r="M22" s="68"/>
      <c r="N22" s="93"/>
    </row>
    <row r="23" spans="1:14" x14ac:dyDescent="0.25">
      <c r="A23" s="114" t="s">
        <v>162</v>
      </c>
      <c r="B23" s="85"/>
      <c r="C23" s="27"/>
      <c r="D23" s="29">
        <v>6250</v>
      </c>
      <c r="E23" s="29">
        <v>8783.9988888886292</v>
      </c>
      <c r="F23" s="73">
        <f t="shared" si="0"/>
        <v>0.71152103717886095</v>
      </c>
      <c r="G23" s="74">
        <v>0.39999999999999997</v>
      </c>
      <c r="H23" s="70">
        <f t="shared" si="1"/>
        <v>0.31152103717886098</v>
      </c>
      <c r="I23" s="31"/>
      <c r="J23" s="32"/>
      <c r="K23" s="33"/>
      <c r="L23" s="96"/>
      <c r="M23" s="68"/>
      <c r="N23" s="93"/>
    </row>
    <row r="24" spans="1:14" x14ac:dyDescent="0.25">
      <c r="A24" s="114" t="s">
        <v>163</v>
      </c>
      <c r="B24" s="86" t="s">
        <v>33</v>
      </c>
      <c r="C24" s="27" t="s">
        <v>128</v>
      </c>
      <c r="D24" s="29">
        <v>4790.1833333333334</v>
      </c>
      <c r="E24" s="29">
        <v>8783.9988888886292</v>
      </c>
      <c r="F24" s="73">
        <f t="shared" si="0"/>
        <v>0.5453305941776363</v>
      </c>
      <c r="G24" s="74">
        <v>0.39999999999999997</v>
      </c>
      <c r="H24" s="70">
        <f t="shared" si="1"/>
        <v>0.14533059417763633</v>
      </c>
      <c r="I24" s="31"/>
      <c r="J24" s="32"/>
      <c r="K24" s="33"/>
      <c r="L24" s="97"/>
      <c r="M24" s="69"/>
      <c r="N24" s="94"/>
    </row>
    <row r="25" spans="1:14" x14ac:dyDescent="0.25">
      <c r="A25" s="114" t="s">
        <v>164</v>
      </c>
      <c r="B25" s="86" t="s">
        <v>33</v>
      </c>
      <c r="C25" s="27" t="s">
        <v>128</v>
      </c>
      <c r="D25" s="29">
        <v>4816.6499999999996</v>
      </c>
      <c r="E25" s="29">
        <v>8783.9988888886292</v>
      </c>
      <c r="F25" s="73">
        <f t="shared" si="0"/>
        <v>0.54834364859640972</v>
      </c>
      <c r="G25" s="74">
        <v>0.39999999999999997</v>
      </c>
      <c r="H25" s="70">
        <f t="shared" si="1"/>
        <v>0.14834364859640975</v>
      </c>
      <c r="I25" s="31"/>
      <c r="J25" s="32"/>
      <c r="K25" s="33"/>
      <c r="L25" s="97"/>
      <c r="M25" s="69"/>
      <c r="N25" s="94"/>
    </row>
    <row r="26" spans="1:14" x14ac:dyDescent="0.25">
      <c r="A26" s="114" t="s">
        <v>165</v>
      </c>
      <c r="B26" s="86" t="s">
        <v>33</v>
      </c>
      <c r="C26" s="27" t="s">
        <v>128</v>
      </c>
      <c r="D26" s="29">
        <v>3464.0166666666664</v>
      </c>
      <c r="E26" s="29">
        <v>8783.9988888886292</v>
      </c>
      <c r="F26" s="73">
        <f t="shared" si="0"/>
        <v>0.39435531703544435</v>
      </c>
      <c r="G26" s="74">
        <v>0.39999999999999997</v>
      </c>
      <c r="H26" s="70">
        <f t="shared" si="1"/>
        <v>-5.644682964555614E-3</v>
      </c>
      <c r="I26" s="31"/>
      <c r="J26" s="32"/>
      <c r="K26" s="33"/>
      <c r="L26" s="97"/>
      <c r="M26" s="69"/>
      <c r="N26" s="94"/>
    </row>
    <row r="27" spans="1:14" x14ac:dyDescent="0.25">
      <c r="A27" s="114" t="s">
        <v>166</v>
      </c>
      <c r="B27" s="86" t="s">
        <v>33</v>
      </c>
      <c r="C27" s="27" t="s">
        <v>128</v>
      </c>
      <c r="D27" s="29">
        <v>3101.9833333333336</v>
      </c>
      <c r="E27" s="29">
        <v>8783.9988888886292</v>
      </c>
      <c r="F27" s="73">
        <f t="shared" si="0"/>
        <v>0.35314022378317983</v>
      </c>
      <c r="G27" s="74">
        <v>0.39999999999999997</v>
      </c>
      <c r="H27" s="70">
        <f t="shared" si="1"/>
        <v>-4.6859776216820137E-2</v>
      </c>
      <c r="I27" s="31"/>
      <c r="J27" s="32"/>
      <c r="K27" s="33"/>
      <c r="L27" s="97"/>
      <c r="M27" s="69"/>
      <c r="N27" s="94"/>
    </row>
    <row r="28" spans="1:14" x14ac:dyDescent="0.25">
      <c r="A28" s="114" t="s">
        <v>167</v>
      </c>
      <c r="B28" s="86" t="s">
        <v>33</v>
      </c>
      <c r="C28" s="27" t="s">
        <v>128</v>
      </c>
      <c r="D28" s="29">
        <v>3762.5833333333335</v>
      </c>
      <c r="E28" s="29">
        <v>8783.9988888886292</v>
      </c>
      <c r="F28" s="73">
        <f t="shared" si="0"/>
        <v>0.42834515132883672</v>
      </c>
      <c r="G28" s="74">
        <v>0.39999999999999997</v>
      </c>
      <c r="H28" s="70">
        <f t="shared" si="1"/>
        <v>2.8345151328836748E-2</v>
      </c>
      <c r="I28" s="31"/>
      <c r="J28" s="32"/>
      <c r="K28" s="33"/>
      <c r="L28" s="97"/>
      <c r="M28" s="69"/>
      <c r="N28" s="94"/>
    </row>
    <row r="29" spans="1:14" x14ac:dyDescent="0.25">
      <c r="A29" s="114" t="s">
        <v>168</v>
      </c>
      <c r="B29" s="86" t="s">
        <v>33</v>
      </c>
      <c r="C29" s="27" t="s">
        <v>128</v>
      </c>
      <c r="D29" s="29">
        <v>2866.9</v>
      </c>
      <c r="E29" s="29">
        <v>8783.9988888886292</v>
      </c>
      <c r="F29" s="73">
        <f t="shared" si="0"/>
        <v>0.32637754583809225</v>
      </c>
      <c r="G29" s="74">
        <v>0.39999999999999997</v>
      </c>
      <c r="H29" s="70">
        <f t="shared" si="1"/>
        <v>-7.3622454161907713E-2</v>
      </c>
      <c r="I29" s="31"/>
      <c r="J29" s="32"/>
      <c r="K29" s="33"/>
      <c r="L29" s="97"/>
      <c r="M29" s="69"/>
      <c r="N29" s="94"/>
    </row>
    <row r="30" spans="1:14" x14ac:dyDescent="0.25">
      <c r="A30" s="114" t="s">
        <v>169</v>
      </c>
      <c r="B30" s="86" t="s">
        <v>33</v>
      </c>
      <c r="C30" s="27" t="s">
        <v>128</v>
      </c>
      <c r="D30" s="29">
        <v>2944.25</v>
      </c>
      <c r="E30" s="29">
        <v>8783.9988888886292</v>
      </c>
      <c r="F30" s="73">
        <f t="shared" si="0"/>
        <v>0.33518333019421787</v>
      </c>
      <c r="G30" s="74">
        <v>0.39999999999999997</v>
      </c>
      <c r="H30" s="70">
        <f t="shared" si="1"/>
        <v>-6.4816669805782101E-2</v>
      </c>
      <c r="I30" s="31"/>
      <c r="J30" s="32"/>
      <c r="K30" s="33"/>
      <c r="L30" s="97"/>
      <c r="M30" s="69"/>
      <c r="N30" s="94"/>
    </row>
    <row r="31" spans="1:14" x14ac:dyDescent="0.25">
      <c r="A31" s="114" t="s">
        <v>188</v>
      </c>
      <c r="B31" s="86" t="s">
        <v>33</v>
      </c>
      <c r="C31" s="27" t="s">
        <v>128</v>
      </c>
      <c r="D31" s="29">
        <v>460.51666666666671</v>
      </c>
      <c r="E31" s="29">
        <v>1145.9994444443146</v>
      </c>
      <c r="F31" s="73">
        <f t="shared" si="0"/>
        <v>0.40184719887885056</v>
      </c>
      <c r="G31" s="74">
        <v>0.4</v>
      </c>
      <c r="H31" s="70">
        <f t="shared" si="1"/>
        <v>1.8471988788505422E-3</v>
      </c>
      <c r="I31" s="31"/>
      <c r="J31" s="32"/>
      <c r="K31" s="33"/>
      <c r="L31" s="97"/>
      <c r="M31" s="68">
        <v>43728</v>
      </c>
      <c r="N31" s="93">
        <v>43775</v>
      </c>
    </row>
    <row r="32" spans="1:14" x14ac:dyDescent="0.25">
      <c r="A32" s="114" t="s">
        <v>187</v>
      </c>
      <c r="B32" s="86" t="s">
        <v>33</v>
      </c>
      <c r="C32" s="27" t="s">
        <v>128</v>
      </c>
      <c r="D32" s="29">
        <v>1872.7833333333335</v>
      </c>
      <c r="E32" s="29">
        <v>5681.9991666664719</v>
      </c>
      <c r="F32" s="73">
        <f t="shared" si="0"/>
        <v>0.32959936782814814</v>
      </c>
      <c r="G32" s="74">
        <v>0.4</v>
      </c>
      <c r="H32" s="70">
        <f t="shared" si="1"/>
        <v>-7.0400632171851885E-2</v>
      </c>
      <c r="I32" s="31"/>
      <c r="J32" s="32"/>
      <c r="K32" s="33"/>
      <c r="L32" s="97"/>
      <c r="M32" s="68">
        <v>43776</v>
      </c>
      <c r="N32" s="94"/>
    </row>
    <row r="33" spans="1:14" x14ac:dyDescent="0.25">
      <c r="A33" s="114" t="s">
        <v>121</v>
      </c>
      <c r="B33" s="86"/>
      <c r="C33" s="27"/>
      <c r="D33" s="29">
        <v>0</v>
      </c>
      <c r="E33" s="29">
        <v>8783.9988888886292</v>
      </c>
      <c r="F33" s="73">
        <f ca="1">D33/E33</f>
        <v>0</v>
      </c>
      <c r="G33" s="74">
        <v>0</v>
      </c>
      <c r="H33" s="70">
        <f ca="1">F33-G33</f>
        <v>0</v>
      </c>
      <c r="I33" s="31"/>
      <c r="J33" s="32"/>
      <c r="K33" s="33"/>
      <c r="L33" s="97" t="s">
        <v>33</v>
      </c>
      <c r="M33" s="68"/>
      <c r="N33" s="94"/>
    </row>
    <row r="34" spans="1:14" x14ac:dyDescent="0.25">
      <c r="A34" s="114" t="s">
        <v>185</v>
      </c>
      <c r="B34" s="86"/>
      <c r="C34" s="27"/>
      <c r="D34" s="29">
        <v>1410.05</v>
      </c>
      <c r="E34" s="29">
        <v>3431.9994444443146</v>
      </c>
      <c r="F34" s="73">
        <f>D34/E34</f>
        <v>0.41085379611076989</v>
      </c>
      <c r="G34" s="74">
        <v>0.4</v>
      </c>
      <c r="H34" s="70">
        <f>F34-G34</f>
        <v>1.0853796110769864E-2</v>
      </c>
      <c r="I34" s="31"/>
      <c r="J34" s="32"/>
      <c r="K34" s="33"/>
      <c r="L34" s="97"/>
      <c r="M34" s="68"/>
      <c r="N34" s="93">
        <v>43789</v>
      </c>
    </row>
    <row r="35" spans="1:14" x14ac:dyDescent="0.25">
      <c r="A35" s="114" t="s">
        <v>122</v>
      </c>
      <c r="B35" s="86"/>
      <c r="C35" s="27"/>
      <c r="D35" s="29">
        <v>0</v>
      </c>
      <c r="E35" s="29">
        <v>5159.9991666664719</v>
      </c>
      <c r="F35" s="73">
        <f t="shared" ref="F35:F39" si="2">D35/E35</f>
        <v>0</v>
      </c>
      <c r="G35" s="74">
        <v>0</v>
      </c>
      <c r="H35" s="70">
        <f t="shared" ref="H35:H39" si="3">F35-G35</f>
        <v>0</v>
      </c>
      <c r="I35" s="31" t="s">
        <v>33</v>
      </c>
      <c r="J35" s="32"/>
      <c r="K35" s="33"/>
      <c r="L35" s="97"/>
      <c r="M35" s="69"/>
      <c r="N35" s="93">
        <v>43861</v>
      </c>
    </row>
    <row r="36" spans="1:14" x14ac:dyDescent="0.25">
      <c r="A36" s="114" t="s">
        <v>123</v>
      </c>
      <c r="B36" s="86"/>
      <c r="C36" s="27"/>
      <c r="D36" s="29">
        <v>0</v>
      </c>
      <c r="E36" s="29">
        <v>8783.9988888886292</v>
      </c>
      <c r="F36" s="73">
        <f t="shared" si="2"/>
        <v>0</v>
      </c>
      <c r="G36" s="74">
        <v>0</v>
      </c>
      <c r="H36" s="70">
        <f t="shared" si="3"/>
        <v>0</v>
      </c>
      <c r="I36" s="31" t="s">
        <v>33</v>
      </c>
      <c r="J36" s="32"/>
      <c r="K36" s="33"/>
      <c r="L36" s="97"/>
      <c r="M36" s="69"/>
      <c r="N36" s="94"/>
    </row>
    <row r="37" spans="1:14" x14ac:dyDescent="0.25">
      <c r="A37" s="114" t="s">
        <v>124</v>
      </c>
      <c r="B37" s="86"/>
      <c r="C37" s="27"/>
      <c r="D37" s="29">
        <v>0</v>
      </c>
      <c r="E37" s="29">
        <v>8783.9988888886292</v>
      </c>
      <c r="F37" s="73">
        <f t="shared" si="2"/>
        <v>0</v>
      </c>
      <c r="G37" s="74">
        <v>0</v>
      </c>
      <c r="H37" s="70">
        <f t="shared" si="3"/>
        <v>0</v>
      </c>
      <c r="I37" s="31" t="s">
        <v>33</v>
      </c>
      <c r="J37" s="32"/>
      <c r="K37" s="33"/>
      <c r="L37" s="97"/>
      <c r="M37" s="69"/>
      <c r="N37" s="94"/>
    </row>
    <row r="38" spans="1:14" x14ac:dyDescent="0.25">
      <c r="A38" s="114" t="s">
        <v>125</v>
      </c>
      <c r="B38" s="86"/>
      <c r="C38" s="27"/>
      <c r="D38" s="29">
        <v>0</v>
      </c>
      <c r="E38" s="29">
        <v>8783.9988888886292</v>
      </c>
      <c r="F38" s="73">
        <f t="shared" si="2"/>
        <v>0</v>
      </c>
      <c r="G38" s="74">
        <v>0</v>
      </c>
      <c r="H38" s="70">
        <f t="shared" si="3"/>
        <v>0</v>
      </c>
      <c r="I38" s="31" t="s">
        <v>33</v>
      </c>
      <c r="J38" s="32"/>
      <c r="K38" s="33"/>
      <c r="L38" s="97"/>
      <c r="M38" s="69"/>
      <c r="N38" s="94"/>
    </row>
    <row r="39" spans="1:14" x14ac:dyDescent="0.25">
      <c r="A39" s="114" t="s">
        <v>127</v>
      </c>
      <c r="B39" s="86"/>
      <c r="C39" s="27"/>
      <c r="D39" s="29">
        <v>0</v>
      </c>
      <c r="E39" s="29">
        <v>8783.9988888886292</v>
      </c>
      <c r="F39" s="73">
        <f t="shared" si="2"/>
        <v>0</v>
      </c>
      <c r="G39" s="74">
        <v>0</v>
      </c>
      <c r="H39" s="70">
        <f t="shared" si="3"/>
        <v>0</v>
      </c>
      <c r="I39" s="31" t="s">
        <v>33</v>
      </c>
      <c r="J39" s="32"/>
      <c r="K39" s="33"/>
      <c r="L39" s="97"/>
      <c r="M39" s="69"/>
      <c r="N39" s="94"/>
    </row>
    <row r="40" spans="1:14" x14ac:dyDescent="0.25">
      <c r="A40" s="114" t="s">
        <v>126</v>
      </c>
      <c r="B40" s="86"/>
      <c r="C40" s="27"/>
      <c r="D40" s="29">
        <v>0</v>
      </c>
      <c r="E40" s="29">
        <v>8783.9988888886292</v>
      </c>
      <c r="F40" s="73">
        <f>D40/E40</f>
        <v>0</v>
      </c>
      <c r="G40" s="74">
        <v>0</v>
      </c>
      <c r="H40" s="70">
        <f>F40-G40</f>
        <v>0</v>
      </c>
      <c r="I40" s="31" t="s">
        <v>33</v>
      </c>
      <c r="J40" s="32"/>
      <c r="K40" s="33"/>
      <c r="L40" s="97"/>
      <c r="M40" s="69"/>
      <c r="N40" s="94"/>
    </row>
    <row r="41" spans="1:14" ht="15.75" customHeight="1" x14ac:dyDescent="0.25">
      <c r="A41" s="196" t="s">
        <v>139</v>
      </c>
      <c r="B41" s="197"/>
      <c r="C41" s="197"/>
      <c r="D41" s="197"/>
      <c r="E41" s="197"/>
      <c r="F41" s="197"/>
      <c r="G41" s="197"/>
      <c r="H41" s="197"/>
      <c r="I41" s="197"/>
      <c r="J41" s="197"/>
      <c r="K41" s="197"/>
      <c r="L41" s="198"/>
      <c r="M41" s="112"/>
      <c r="N41" s="113"/>
    </row>
    <row r="42" spans="1:14" x14ac:dyDescent="0.25">
      <c r="A42" s="196"/>
      <c r="B42" s="197"/>
      <c r="C42" s="197"/>
      <c r="D42" s="197"/>
      <c r="E42" s="197"/>
      <c r="F42" s="197"/>
      <c r="G42" s="197"/>
      <c r="H42" s="197"/>
      <c r="I42" s="197"/>
      <c r="J42" s="197"/>
      <c r="K42" s="197"/>
      <c r="L42" s="198"/>
      <c r="M42" s="112"/>
      <c r="N42" s="113"/>
    </row>
    <row r="43" spans="1:14" s="3" customFormat="1" ht="15.75" thickBot="1" x14ac:dyDescent="0.3">
      <c r="A43" s="214" t="s">
        <v>39</v>
      </c>
      <c r="B43" s="215"/>
      <c r="C43" s="215"/>
      <c r="D43" s="215"/>
      <c r="E43" s="215"/>
      <c r="F43" s="215"/>
      <c r="G43" s="215"/>
      <c r="H43" s="215"/>
      <c r="I43" s="215"/>
      <c r="J43" s="215"/>
      <c r="K43" s="215"/>
      <c r="L43" s="215"/>
      <c r="M43" s="215"/>
      <c r="N43" s="216"/>
    </row>
    <row r="44" spans="1:14" s="3" customFormat="1" x14ac:dyDescent="0.25">
      <c r="A44" s="217" t="s">
        <v>186</v>
      </c>
      <c r="B44" s="218"/>
      <c r="C44" s="218"/>
      <c r="D44" s="218"/>
      <c r="E44" s="218"/>
      <c r="F44" s="218"/>
      <c r="G44" s="218"/>
      <c r="H44" s="218"/>
      <c r="I44" s="218"/>
      <c r="J44" s="218"/>
      <c r="K44" s="218"/>
      <c r="L44" s="218"/>
      <c r="M44" s="218"/>
      <c r="N44" s="219"/>
    </row>
    <row r="45" spans="1:14" x14ac:dyDescent="0.25">
      <c r="A45" s="220"/>
      <c r="B45" s="221"/>
      <c r="C45" s="221"/>
      <c r="D45" s="221"/>
      <c r="E45" s="221"/>
      <c r="F45" s="221"/>
      <c r="G45" s="221"/>
      <c r="H45" s="221"/>
      <c r="I45" s="221"/>
      <c r="J45" s="221"/>
      <c r="K45" s="221"/>
      <c r="L45" s="221"/>
      <c r="M45" s="221"/>
      <c r="N45" s="222"/>
    </row>
    <row r="46" spans="1:14" x14ac:dyDescent="0.25">
      <c r="A46" s="220"/>
      <c r="B46" s="221"/>
      <c r="C46" s="221"/>
      <c r="D46" s="221"/>
      <c r="E46" s="221"/>
      <c r="F46" s="221"/>
      <c r="G46" s="221"/>
      <c r="H46" s="221"/>
      <c r="I46" s="221"/>
      <c r="J46" s="221"/>
      <c r="K46" s="221"/>
      <c r="L46" s="221"/>
      <c r="M46" s="221"/>
      <c r="N46" s="222"/>
    </row>
    <row r="47" spans="1:14" x14ac:dyDescent="0.25">
      <c r="A47" s="220"/>
      <c r="B47" s="221"/>
      <c r="C47" s="221"/>
      <c r="D47" s="221"/>
      <c r="E47" s="221"/>
      <c r="F47" s="221"/>
      <c r="G47" s="221"/>
      <c r="H47" s="221"/>
      <c r="I47" s="221"/>
      <c r="J47" s="221"/>
      <c r="K47" s="221"/>
      <c r="L47" s="221"/>
      <c r="M47" s="221"/>
      <c r="N47" s="222"/>
    </row>
    <row r="48" spans="1:14" x14ac:dyDescent="0.25">
      <c r="A48" s="220"/>
      <c r="B48" s="221"/>
      <c r="C48" s="221"/>
      <c r="D48" s="221"/>
      <c r="E48" s="221"/>
      <c r="F48" s="221"/>
      <c r="G48" s="221"/>
      <c r="H48" s="221"/>
      <c r="I48" s="221"/>
      <c r="J48" s="221"/>
      <c r="K48" s="221"/>
      <c r="L48" s="221"/>
      <c r="M48" s="221"/>
      <c r="N48" s="222"/>
    </row>
    <row r="49" spans="1:14" x14ac:dyDescent="0.25">
      <c r="A49" s="220"/>
      <c r="B49" s="221"/>
      <c r="C49" s="221"/>
      <c r="D49" s="221"/>
      <c r="E49" s="221"/>
      <c r="F49" s="221"/>
      <c r="G49" s="221"/>
      <c r="H49" s="221"/>
      <c r="I49" s="221"/>
      <c r="J49" s="221"/>
      <c r="K49" s="221"/>
      <c r="L49" s="221"/>
      <c r="M49" s="221"/>
      <c r="N49" s="222"/>
    </row>
    <row r="50" spans="1:14" x14ac:dyDescent="0.25">
      <c r="A50" s="220"/>
      <c r="B50" s="221"/>
      <c r="C50" s="221"/>
      <c r="D50" s="221"/>
      <c r="E50" s="221"/>
      <c r="F50" s="221"/>
      <c r="G50" s="221"/>
      <c r="H50" s="221"/>
      <c r="I50" s="221"/>
      <c r="J50" s="221"/>
      <c r="K50" s="221"/>
      <c r="L50" s="221"/>
      <c r="M50" s="221"/>
      <c r="N50" s="222"/>
    </row>
    <row r="51" spans="1:14" x14ac:dyDescent="0.25">
      <c r="A51" s="220"/>
      <c r="B51" s="221"/>
      <c r="C51" s="221"/>
      <c r="D51" s="221"/>
      <c r="E51" s="221"/>
      <c r="F51" s="221"/>
      <c r="G51" s="221"/>
      <c r="H51" s="221"/>
      <c r="I51" s="221"/>
      <c r="J51" s="221"/>
      <c r="K51" s="221"/>
      <c r="L51" s="221"/>
      <c r="M51" s="221"/>
      <c r="N51" s="222"/>
    </row>
    <row r="52" spans="1:14" x14ac:dyDescent="0.25">
      <c r="A52" s="220"/>
      <c r="B52" s="221"/>
      <c r="C52" s="221"/>
      <c r="D52" s="221"/>
      <c r="E52" s="221"/>
      <c r="F52" s="221"/>
      <c r="G52" s="221"/>
      <c r="H52" s="221"/>
      <c r="I52" s="221"/>
      <c r="J52" s="221"/>
      <c r="K52" s="221"/>
      <c r="L52" s="221"/>
      <c r="M52" s="221"/>
      <c r="N52" s="222"/>
    </row>
    <row r="53" spans="1:14" x14ac:dyDescent="0.25">
      <c r="A53" s="220"/>
      <c r="B53" s="221"/>
      <c r="C53" s="221"/>
      <c r="D53" s="221"/>
      <c r="E53" s="221"/>
      <c r="F53" s="221"/>
      <c r="G53" s="221"/>
      <c r="H53" s="221"/>
      <c r="I53" s="221"/>
      <c r="J53" s="221"/>
      <c r="K53" s="221"/>
      <c r="L53" s="221"/>
      <c r="M53" s="221"/>
      <c r="N53" s="222"/>
    </row>
    <row r="54" spans="1:14" x14ac:dyDescent="0.25">
      <c r="A54" s="220"/>
      <c r="B54" s="221"/>
      <c r="C54" s="221"/>
      <c r="D54" s="221"/>
      <c r="E54" s="221"/>
      <c r="F54" s="221"/>
      <c r="G54" s="221"/>
      <c r="H54" s="221"/>
      <c r="I54" s="221"/>
      <c r="J54" s="221"/>
      <c r="K54" s="221"/>
      <c r="L54" s="221"/>
      <c r="M54" s="221"/>
      <c r="N54" s="222"/>
    </row>
    <row r="55" spans="1:14" x14ac:dyDescent="0.25">
      <c r="A55" s="220"/>
      <c r="B55" s="221"/>
      <c r="C55" s="221"/>
      <c r="D55" s="221"/>
      <c r="E55" s="221"/>
      <c r="F55" s="221"/>
      <c r="G55" s="221"/>
      <c r="H55" s="221"/>
      <c r="I55" s="221"/>
      <c r="J55" s="221"/>
      <c r="K55" s="221"/>
      <c r="L55" s="221"/>
      <c r="M55" s="221"/>
      <c r="N55" s="222"/>
    </row>
    <row r="56" spans="1:14" x14ac:dyDescent="0.25">
      <c r="A56" s="220"/>
      <c r="B56" s="221"/>
      <c r="C56" s="221"/>
      <c r="D56" s="221"/>
      <c r="E56" s="221"/>
      <c r="F56" s="221"/>
      <c r="G56" s="221"/>
      <c r="H56" s="221"/>
      <c r="I56" s="221"/>
      <c r="J56" s="221"/>
      <c r="K56" s="221"/>
      <c r="L56" s="221"/>
      <c r="M56" s="221"/>
      <c r="N56" s="222"/>
    </row>
    <row r="57" spans="1:14" x14ac:dyDescent="0.25">
      <c r="A57" s="220"/>
      <c r="B57" s="221"/>
      <c r="C57" s="221"/>
      <c r="D57" s="221"/>
      <c r="E57" s="221"/>
      <c r="F57" s="221"/>
      <c r="G57" s="221"/>
      <c r="H57" s="221"/>
      <c r="I57" s="221"/>
      <c r="J57" s="221"/>
      <c r="K57" s="221"/>
      <c r="L57" s="221"/>
      <c r="M57" s="221"/>
      <c r="N57" s="222"/>
    </row>
    <row r="58" spans="1:14" x14ac:dyDescent="0.25">
      <c r="A58" s="220"/>
      <c r="B58" s="221"/>
      <c r="C58" s="221"/>
      <c r="D58" s="221"/>
      <c r="E58" s="221"/>
      <c r="F58" s="221"/>
      <c r="G58" s="221"/>
      <c r="H58" s="221"/>
      <c r="I58" s="221"/>
      <c r="J58" s="221"/>
      <c r="K58" s="221"/>
      <c r="L58" s="221"/>
      <c r="M58" s="221"/>
      <c r="N58" s="222"/>
    </row>
    <row r="59" spans="1:14" ht="15.75" thickBot="1" x14ac:dyDescent="0.3">
      <c r="A59" s="223"/>
      <c r="B59" s="224"/>
      <c r="C59" s="224"/>
      <c r="D59" s="224"/>
      <c r="E59" s="224"/>
      <c r="F59" s="224"/>
      <c r="G59" s="224"/>
      <c r="H59" s="224"/>
      <c r="I59" s="224"/>
      <c r="J59" s="224"/>
      <c r="K59" s="224"/>
      <c r="L59" s="224"/>
      <c r="M59" s="224"/>
      <c r="N59" s="225"/>
    </row>
  </sheetData>
  <sheetProtection sheet="1" formatCells="0" formatRows="0" insertColumns="0" insertRows="0"/>
  <sortState xmlns:xlrd2="http://schemas.microsoft.com/office/spreadsheetml/2017/richdata2" ref="A19:N31">
    <sortCondition ref="A19:A31"/>
  </sortState>
  <mergeCells count="18">
    <mergeCell ref="A2:E2"/>
    <mergeCell ref="A10:N10"/>
    <mergeCell ref="A9:N9"/>
    <mergeCell ref="A8:N8"/>
    <mergeCell ref="A7:N7"/>
    <mergeCell ref="A6:N6"/>
    <mergeCell ref="A4:N4"/>
    <mergeCell ref="A5:N5"/>
    <mergeCell ref="A11:N11"/>
    <mergeCell ref="A18:N18"/>
    <mergeCell ref="A43:N43"/>
    <mergeCell ref="A44:N59"/>
    <mergeCell ref="A14:N14"/>
    <mergeCell ref="A16:N16"/>
    <mergeCell ref="A15:N15"/>
    <mergeCell ref="A13:N13"/>
    <mergeCell ref="A12:N12"/>
    <mergeCell ref="A41:L42"/>
  </mergeCells>
  <conditionalFormatting sqref="H19:H30 H33 H35:H40">
    <cfRule type="cellIs" dxfId="5" priority="4" operator="lessThan">
      <formula>0</formula>
    </cfRule>
  </conditionalFormatting>
  <conditionalFormatting sqref="H31">
    <cfRule type="cellIs" dxfId="4" priority="3" operator="lessThan">
      <formula>0</formula>
    </cfRule>
  </conditionalFormatting>
  <conditionalFormatting sqref="H32">
    <cfRule type="cellIs" dxfId="3" priority="2" operator="lessThan">
      <formula>0</formula>
    </cfRule>
  </conditionalFormatting>
  <conditionalFormatting sqref="H34">
    <cfRule type="cellIs" dxfId="2" priority="1" operator="lessThan">
      <formula>0</formula>
    </cfRule>
  </conditionalFormatting>
  <dataValidations count="1">
    <dataValidation type="list" allowBlank="1" showInputMessage="1" showErrorMessage="1" prompt="Please select relevant financial year" sqref="A2:E2" xr:uid="{00000000-0002-0000-0400-000000000000}">
      <formula1>"1 July 2017 - 30 June 2018, 1 July 2018 - 30 June 2019, 1 July 2019 - 30 June 2020, 1 July 2020 - 30 June 2021"</formula1>
    </dataValidation>
  </dataValidations>
  <pageMargins left="0.51181102362204722" right="0.11811023622047245" top="0.35433070866141736" bottom="0.39370078740157483" header="0.31496062992125984" footer="0.19685039370078741"/>
  <pageSetup paperSize="9" scale="70" orientation="landscape" r:id="rId1"/>
  <rowBreaks count="1" manualBreakCount="1">
    <brk id="24"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N40"/>
  <sheetViews>
    <sheetView showGridLines="0" showRuler="0" topLeftCell="A10" zoomScaleNormal="100" workbookViewId="0">
      <selection activeCell="A25" sqref="A25:L40"/>
    </sheetView>
  </sheetViews>
  <sheetFormatPr defaultColWidth="8.85546875" defaultRowHeight="15" x14ac:dyDescent="0.25"/>
  <cols>
    <col min="1" max="1" width="24" style="38" customWidth="1"/>
    <col min="2" max="2" width="9" style="38" customWidth="1"/>
    <col min="3" max="3" width="7.7109375" style="38" customWidth="1"/>
    <col min="4" max="4" width="8.42578125" style="38" customWidth="1"/>
    <col min="5" max="5" width="7.140625" style="38" bestFit="1" customWidth="1"/>
    <col min="6" max="6" width="7.7109375" style="38" customWidth="1"/>
    <col min="7" max="7" width="5.5703125" style="38" customWidth="1"/>
    <col min="8" max="8" width="9.7109375" style="38" customWidth="1"/>
    <col min="9" max="9" width="10.7109375" style="38" customWidth="1"/>
    <col min="10" max="10" width="5.5703125" style="38" customWidth="1"/>
    <col min="11" max="11" width="10.7109375" style="38" bestFit="1" customWidth="1"/>
    <col min="12" max="12" width="10.7109375" style="38" customWidth="1"/>
    <col min="13" max="16384" width="8.85546875" style="38"/>
  </cols>
  <sheetData>
    <row r="1" spans="1:13" s="13" customFormat="1" ht="19.899999999999999" customHeight="1" x14ac:dyDescent="0.25">
      <c r="A1" s="23" t="s">
        <v>12</v>
      </c>
      <c r="B1" s="24"/>
      <c r="C1" s="25"/>
    </row>
    <row r="2" spans="1:13" ht="15" customHeight="1" thickBot="1" x14ac:dyDescent="0.3">
      <c r="A2" s="136" t="s">
        <v>170</v>
      </c>
      <c r="B2" s="137"/>
      <c r="C2" s="138"/>
    </row>
    <row r="3" spans="1:13" ht="30" customHeight="1" thickBot="1" x14ac:dyDescent="0.35">
      <c r="A3" s="21"/>
      <c r="B3" s="64" t="s">
        <v>32</v>
      </c>
      <c r="C3" s="3"/>
    </row>
    <row r="4" spans="1:13" ht="49.5" customHeight="1" thickBot="1" x14ac:dyDescent="0.3">
      <c r="A4" s="154" t="s">
        <v>57</v>
      </c>
      <c r="B4" s="155"/>
      <c r="C4" s="155"/>
      <c r="D4" s="155"/>
      <c r="E4" s="155"/>
      <c r="F4" s="155"/>
      <c r="G4" s="155"/>
      <c r="H4" s="155"/>
      <c r="I4" s="155"/>
      <c r="J4" s="155"/>
      <c r="K4" s="155"/>
      <c r="L4" s="156"/>
    </row>
    <row r="5" spans="1:13" ht="19.899999999999999" customHeight="1" thickBot="1" x14ac:dyDescent="0.3">
      <c r="A5" s="160" t="s">
        <v>44</v>
      </c>
      <c r="B5" s="161"/>
      <c r="C5" s="161"/>
      <c r="D5" s="161"/>
      <c r="E5" s="161"/>
      <c r="F5" s="161"/>
      <c r="G5" s="161"/>
      <c r="H5" s="161"/>
      <c r="I5" s="161"/>
      <c r="J5" s="161"/>
      <c r="K5" s="161"/>
      <c r="L5" s="162"/>
    </row>
    <row r="6" spans="1:13" ht="15.75" thickBot="1" x14ac:dyDescent="0.3">
      <c r="A6" s="154" t="s">
        <v>45</v>
      </c>
      <c r="B6" s="155"/>
      <c r="C6" s="155"/>
      <c r="D6" s="155"/>
      <c r="E6" s="155"/>
      <c r="F6" s="155"/>
      <c r="G6" s="155"/>
      <c r="H6" s="155"/>
      <c r="I6" s="155"/>
      <c r="J6" s="155"/>
      <c r="K6" s="155"/>
      <c r="L6" s="156"/>
    </row>
    <row r="7" spans="1:13" s="13" customFormat="1" ht="90" customHeight="1" thickBot="1" x14ac:dyDescent="0.3">
      <c r="A7" s="157" t="s">
        <v>66</v>
      </c>
      <c r="B7" s="158"/>
      <c r="C7" s="158"/>
      <c r="D7" s="158"/>
      <c r="E7" s="158"/>
      <c r="F7" s="158"/>
      <c r="G7" s="158"/>
      <c r="H7" s="158"/>
      <c r="I7" s="158"/>
      <c r="J7" s="158"/>
      <c r="K7" s="158"/>
      <c r="L7" s="159"/>
      <c r="M7" s="20"/>
    </row>
    <row r="8" spans="1:13" ht="48" customHeight="1" thickBot="1" x14ac:dyDescent="0.3">
      <c r="A8" s="151" t="s">
        <v>52</v>
      </c>
      <c r="B8" s="152"/>
      <c r="C8" s="152"/>
      <c r="D8" s="152"/>
      <c r="E8" s="152"/>
      <c r="F8" s="152"/>
      <c r="G8" s="152"/>
      <c r="H8" s="152"/>
      <c r="I8" s="152"/>
      <c r="J8" s="152"/>
      <c r="K8" s="152"/>
      <c r="L8" s="153"/>
      <c r="M8" s="20"/>
    </row>
    <row r="9" spans="1:13" s="13" customFormat="1" ht="75" customHeight="1" thickBot="1" x14ac:dyDescent="0.3">
      <c r="A9" s="148" t="s">
        <v>69</v>
      </c>
      <c r="B9" s="149"/>
      <c r="C9" s="149"/>
      <c r="D9" s="149"/>
      <c r="E9" s="149"/>
      <c r="F9" s="149"/>
      <c r="G9" s="149"/>
      <c r="H9" s="149"/>
      <c r="I9" s="149"/>
      <c r="J9" s="149"/>
      <c r="K9" s="149"/>
      <c r="L9" s="150"/>
      <c r="M9" s="20"/>
    </row>
    <row r="10" spans="1:13" ht="15" customHeight="1" thickBot="1" x14ac:dyDescent="0.3">
      <c r="A10" s="145" t="s">
        <v>22</v>
      </c>
      <c r="B10" s="146"/>
      <c r="C10" s="146"/>
      <c r="D10" s="146"/>
      <c r="E10" s="146"/>
      <c r="F10" s="146"/>
      <c r="G10" s="146"/>
      <c r="H10" s="146"/>
      <c r="I10" s="146"/>
      <c r="J10" s="146"/>
      <c r="K10" s="146"/>
      <c r="L10" s="147"/>
      <c r="M10" s="20"/>
    </row>
    <row r="11" spans="1:13" ht="15" customHeight="1" thickBot="1" x14ac:dyDescent="0.3">
      <c r="A11" s="142" t="s">
        <v>21</v>
      </c>
      <c r="B11" s="143"/>
      <c r="C11" s="143"/>
      <c r="D11" s="143"/>
      <c r="E11" s="143"/>
      <c r="F11" s="143"/>
      <c r="G11" s="143"/>
      <c r="H11" s="143"/>
      <c r="I11" s="143"/>
      <c r="J11" s="143"/>
      <c r="K11" s="143"/>
      <c r="L11" s="144"/>
      <c r="M11" s="20"/>
    </row>
    <row r="12" spans="1:13" ht="78" customHeight="1" thickBot="1" x14ac:dyDescent="0.3">
      <c r="A12" s="163" t="s">
        <v>70</v>
      </c>
      <c r="B12" s="164"/>
      <c r="C12" s="164"/>
      <c r="D12" s="164"/>
      <c r="E12" s="164"/>
      <c r="F12" s="164"/>
      <c r="G12" s="164"/>
      <c r="H12" s="164"/>
      <c r="I12" s="164"/>
      <c r="J12" s="164"/>
      <c r="K12" s="164"/>
      <c r="L12" s="165"/>
      <c r="M12" s="20"/>
    </row>
    <row r="13" spans="1:13" ht="15.75" customHeight="1" thickBot="1" x14ac:dyDescent="0.3">
      <c r="A13" s="139" t="s">
        <v>56</v>
      </c>
      <c r="B13" s="140"/>
      <c r="C13" s="140"/>
      <c r="D13" s="140"/>
      <c r="E13" s="140"/>
      <c r="F13" s="140"/>
      <c r="G13" s="140"/>
      <c r="H13" s="140"/>
      <c r="I13" s="140"/>
      <c r="J13" s="140"/>
      <c r="K13" s="140"/>
      <c r="L13" s="141"/>
    </row>
    <row r="14" spans="1:13" ht="16.5" customHeight="1" thickBot="1" x14ac:dyDescent="0.3">
      <c r="A14" s="175" t="s">
        <v>34</v>
      </c>
      <c r="B14" s="176"/>
      <c r="C14" s="176"/>
      <c r="D14" s="176"/>
      <c r="E14" s="176"/>
      <c r="F14" s="176"/>
      <c r="G14" s="176"/>
      <c r="H14" s="176"/>
      <c r="I14" s="176"/>
      <c r="J14" s="176"/>
      <c r="K14" s="176"/>
      <c r="L14" s="177"/>
    </row>
    <row r="15" spans="1:13" ht="127.5" customHeight="1" x14ac:dyDescent="0.25">
      <c r="A15" s="76" t="s">
        <v>11</v>
      </c>
      <c r="B15" s="77" t="s">
        <v>23</v>
      </c>
      <c r="C15" s="77" t="s">
        <v>24</v>
      </c>
      <c r="D15" s="77" t="s">
        <v>25</v>
      </c>
      <c r="E15" s="78" t="s">
        <v>17</v>
      </c>
      <c r="F15" s="79" t="s">
        <v>18</v>
      </c>
      <c r="G15" s="80" t="s">
        <v>74</v>
      </c>
      <c r="H15" s="81" t="s">
        <v>19</v>
      </c>
      <c r="I15" s="82" t="s">
        <v>20</v>
      </c>
      <c r="J15" s="98" t="s">
        <v>53</v>
      </c>
      <c r="K15" s="83" t="s">
        <v>38</v>
      </c>
      <c r="L15" s="95" t="s">
        <v>35</v>
      </c>
    </row>
    <row r="16" spans="1:13" x14ac:dyDescent="0.25">
      <c r="A16" s="172" t="s">
        <v>10</v>
      </c>
      <c r="B16" s="173"/>
      <c r="C16" s="173"/>
      <c r="D16" s="173"/>
      <c r="E16" s="173"/>
      <c r="F16" s="173"/>
      <c r="G16" s="173"/>
      <c r="H16" s="173"/>
      <c r="I16" s="173"/>
      <c r="J16" s="173"/>
      <c r="K16" s="173"/>
      <c r="L16" s="174"/>
    </row>
    <row r="17" spans="1:14" x14ac:dyDescent="0.25">
      <c r="A17" s="75" t="s">
        <v>129</v>
      </c>
      <c r="B17" s="29">
        <v>3717.4480555555579</v>
      </c>
      <c r="C17" s="29">
        <v>8783.9988888886292</v>
      </c>
      <c r="D17" s="73">
        <f>B17/C17</f>
        <v>0.42320679938358891</v>
      </c>
      <c r="E17" s="74">
        <v>0.3</v>
      </c>
      <c r="F17" s="70">
        <f>D17-E17</f>
        <v>0.12320679938358892</v>
      </c>
      <c r="G17" s="31"/>
      <c r="H17" s="32"/>
      <c r="I17" s="33"/>
      <c r="J17" s="96"/>
      <c r="K17" s="68"/>
      <c r="L17" s="93">
        <v>44012</v>
      </c>
    </row>
    <row r="18" spans="1:14" x14ac:dyDescent="0.25">
      <c r="A18" s="75" t="s">
        <v>130</v>
      </c>
      <c r="B18" s="29">
        <v>4096.7255555555548</v>
      </c>
      <c r="C18" s="29">
        <v>8783.9988888886292</v>
      </c>
      <c r="D18" s="73">
        <f t="shared" ref="D18:D22" si="0">B18/C18</f>
        <v>0.46638502661216541</v>
      </c>
      <c r="E18" s="74">
        <v>0.3</v>
      </c>
      <c r="F18" s="70">
        <f t="shared" ref="F18:F22" si="1">D18-E18</f>
        <v>0.16638502661216542</v>
      </c>
      <c r="G18" s="31"/>
      <c r="H18" s="32"/>
      <c r="I18" s="33"/>
      <c r="J18" s="96"/>
      <c r="K18" s="68"/>
      <c r="L18" s="93">
        <v>44012</v>
      </c>
    </row>
    <row r="19" spans="1:14" x14ac:dyDescent="0.25">
      <c r="A19" s="75" t="s">
        <v>131</v>
      </c>
      <c r="B19" s="29">
        <v>3689.8863888888959</v>
      </c>
      <c r="C19" s="29">
        <v>8783.9988888886292</v>
      </c>
      <c r="D19" s="73">
        <f t="shared" si="0"/>
        <v>0.42006908647910229</v>
      </c>
      <c r="E19" s="74">
        <v>0.3</v>
      </c>
      <c r="F19" s="70">
        <f t="shared" si="1"/>
        <v>0.1200690864791023</v>
      </c>
      <c r="G19" s="31"/>
      <c r="H19" s="32"/>
      <c r="I19" s="33"/>
      <c r="J19" s="96"/>
      <c r="K19" s="68"/>
      <c r="L19" s="93">
        <v>44012</v>
      </c>
    </row>
    <row r="20" spans="1:14" x14ac:dyDescent="0.25">
      <c r="A20" s="75" t="s">
        <v>132</v>
      </c>
      <c r="B20" s="29">
        <v>3582.8377777777769</v>
      </c>
      <c r="C20" s="29">
        <v>8072.5261111111104</v>
      </c>
      <c r="D20" s="73">
        <f t="shared" si="0"/>
        <v>0.4438310546739912</v>
      </c>
      <c r="E20" s="74">
        <v>0.3</v>
      </c>
      <c r="F20" s="70">
        <f t="shared" si="1"/>
        <v>0.14383105467399121</v>
      </c>
      <c r="G20" s="31"/>
      <c r="H20" s="32"/>
      <c r="I20" s="33"/>
      <c r="J20" s="96"/>
      <c r="K20" s="68"/>
      <c r="L20" s="93"/>
    </row>
    <row r="21" spans="1:14" x14ac:dyDescent="0.25">
      <c r="A21" s="75" t="s">
        <v>133</v>
      </c>
      <c r="B21" s="29">
        <v>3633.9266666666654</v>
      </c>
      <c r="C21" s="29">
        <v>8056.6422222222218</v>
      </c>
      <c r="D21" s="73">
        <f t="shared" si="0"/>
        <v>0.45104729320651626</v>
      </c>
      <c r="E21" s="74">
        <v>0.3</v>
      </c>
      <c r="F21" s="70">
        <f t="shared" si="1"/>
        <v>0.15104729320651628</v>
      </c>
      <c r="G21" s="31"/>
      <c r="H21" s="32"/>
      <c r="I21" s="33"/>
      <c r="J21" s="96"/>
      <c r="K21" s="69"/>
      <c r="L21" s="94"/>
    </row>
    <row r="22" spans="1:14" ht="15.75" thickBot="1" x14ac:dyDescent="0.3">
      <c r="A22" s="75" t="s">
        <v>134</v>
      </c>
      <c r="B22" s="29">
        <v>3731.1202777777776</v>
      </c>
      <c r="C22" s="29">
        <v>8783.9988888886292</v>
      </c>
      <c r="D22" s="73">
        <f t="shared" si="0"/>
        <v>0.42476329118136386</v>
      </c>
      <c r="E22" s="74">
        <v>0.3</v>
      </c>
      <c r="F22" s="70">
        <f t="shared" si="1"/>
        <v>0.12476329118136387</v>
      </c>
      <c r="G22" s="31"/>
      <c r="H22" s="32"/>
      <c r="I22" s="33"/>
      <c r="J22" s="96"/>
      <c r="K22" s="69"/>
      <c r="L22" s="93">
        <v>44012</v>
      </c>
    </row>
    <row r="23" spans="1:14" ht="44.25" customHeight="1" x14ac:dyDescent="0.25">
      <c r="A23" s="178" t="s">
        <v>139</v>
      </c>
      <c r="B23" s="179"/>
      <c r="C23" s="179"/>
      <c r="D23" s="179"/>
      <c r="E23" s="179"/>
      <c r="F23" s="179"/>
      <c r="G23" s="179"/>
      <c r="H23" s="179"/>
      <c r="I23" s="179"/>
      <c r="J23" s="179"/>
      <c r="K23" s="179"/>
      <c r="L23" s="180"/>
      <c r="M23" s="84"/>
      <c r="N23" s="84"/>
    </row>
    <row r="24" spans="1:14" ht="18" customHeight="1" thickBot="1" x14ac:dyDescent="0.3">
      <c r="A24" s="181" t="s">
        <v>39</v>
      </c>
      <c r="B24" s="182"/>
      <c r="C24" s="182"/>
      <c r="D24" s="182"/>
      <c r="E24" s="182"/>
      <c r="F24" s="182"/>
      <c r="G24" s="182"/>
      <c r="H24" s="182"/>
      <c r="I24" s="182"/>
      <c r="J24" s="182"/>
      <c r="K24" s="182"/>
      <c r="L24" s="183"/>
      <c r="M24" s="84"/>
      <c r="N24" s="84"/>
    </row>
    <row r="25" spans="1:14" x14ac:dyDescent="0.25">
      <c r="A25" s="233"/>
      <c r="B25" s="234"/>
      <c r="C25" s="234"/>
      <c r="D25" s="234"/>
      <c r="E25" s="234"/>
      <c r="F25" s="234"/>
      <c r="G25" s="234"/>
      <c r="H25" s="234"/>
      <c r="I25" s="234"/>
      <c r="J25" s="234"/>
      <c r="K25" s="234"/>
      <c r="L25" s="235"/>
      <c r="M25" s="3"/>
      <c r="N25" s="3"/>
    </row>
    <row r="26" spans="1:14" x14ac:dyDescent="0.25">
      <c r="A26" s="236"/>
      <c r="B26" s="237"/>
      <c r="C26" s="237"/>
      <c r="D26" s="237"/>
      <c r="E26" s="237"/>
      <c r="F26" s="237"/>
      <c r="G26" s="237"/>
      <c r="H26" s="237"/>
      <c r="I26" s="237"/>
      <c r="J26" s="237"/>
      <c r="K26" s="237"/>
      <c r="L26" s="238"/>
    </row>
    <row r="27" spans="1:14" x14ac:dyDescent="0.25">
      <c r="A27" s="236"/>
      <c r="B27" s="237"/>
      <c r="C27" s="237"/>
      <c r="D27" s="237"/>
      <c r="E27" s="237"/>
      <c r="F27" s="237"/>
      <c r="G27" s="237"/>
      <c r="H27" s="237"/>
      <c r="I27" s="237"/>
      <c r="J27" s="237"/>
      <c r="K27" s="237"/>
      <c r="L27" s="238"/>
    </row>
    <row r="28" spans="1:14" x14ac:dyDescent="0.25">
      <c r="A28" s="236"/>
      <c r="B28" s="237"/>
      <c r="C28" s="237"/>
      <c r="D28" s="237"/>
      <c r="E28" s="237"/>
      <c r="F28" s="237"/>
      <c r="G28" s="237"/>
      <c r="H28" s="237"/>
      <c r="I28" s="237"/>
      <c r="J28" s="237"/>
      <c r="K28" s="237"/>
      <c r="L28" s="238"/>
    </row>
    <row r="29" spans="1:14" x14ac:dyDescent="0.25">
      <c r="A29" s="236"/>
      <c r="B29" s="237"/>
      <c r="C29" s="237"/>
      <c r="D29" s="237"/>
      <c r="E29" s="237"/>
      <c r="F29" s="237"/>
      <c r="G29" s="237"/>
      <c r="H29" s="237"/>
      <c r="I29" s="237"/>
      <c r="J29" s="237"/>
      <c r="K29" s="237"/>
      <c r="L29" s="238"/>
    </row>
    <row r="30" spans="1:14" x14ac:dyDescent="0.25">
      <c r="A30" s="236"/>
      <c r="B30" s="237"/>
      <c r="C30" s="237"/>
      <c r="D30" s="237"/>
      <c r="E30" s="237"/>
      <c r="F30" s="237"/>
      <c r="G30" s="237"/>
      <c r="H30" s="237"/>
      <c r="I30" s="237"/>
      <c r="J30" s="237"/>
      <c r="K30" s="237"/>
      <c r="L30" s="238"/>
    </row>
    <row r="31" spans="1:14" x14ac:dyDescent="0.25">
      <c r="A31" s="236"/>
      <c r="B31" s="237"/>
      <c r="C31" s="237"/>
      <c r="D31" s="237"/>
      <c r="E31" s="237"/>
      <c r="F31" s="237"/>
      <c r="G31" s="237"/>
      <c r="H31" s="237"/>
      <c r="I31" s="237"/>
      <c r="J31" s="237"/>
      <c r="K31" s="237"/>
      <c r="L31" s="238"/>
    </row>
    <row r="32" spans="1:14" x14ac:dyDescent="0.25">
      <c r="A32" s="236"/>
      <c r="B32" s="237"/>
      <c r="C32" s="237"/>
      <c r="D32" s="237"/>
      <c r="E32" s="237"/>
      <c r="F32" s="237"/>
      <c r="G32" s="237"/>
      <c r="H32" s="237"/>
      <c r="I32" s="237"/>
      <c r="J32" s="237"/>
      <c r="K32" s="237"/>
      <c r="L32" s="238"/>
    </row>
    <row r="33" spans="1:12" x14ac:dyDescent="0.25">
      <c r="A33" s="236"/>
      <c r="B33" s="237"/>
      <c r="C33" s="237"/>
      <c r="D33" s="237"/>
      <c r="E33" s="237"/>
      <c r="F33" s="237"/>
      <c r="G33" s="237"/>
      <c r="H33" s="237"/>
      <c r="I33" s="237"/>
      <c r="J33" s="237"/>
      <c r="K33" s="237"/>
      <c r="L33" s="238"/>
    </row>
    <row r="34" spans="1:12" x14ac:dyDescent="0.25">
      <c r="A34" s="236"/>
      <c r="B34" s="237"/>
      <c r="C34" s="237"/>
      <c r="D34" s="237"/>
      <c r="E34" s="237"/>
      <c r="F34" s="237"/>
      <c r="G34" s="237"/>
      <c r="H34" s="237"/>
      <c r="I34" s="237"/>
      <c r="J34" s="237"/>
      <c r="K34" s="237"/>
      <c r="L34" s="238"/>
    </row>
    <row r="35" spans="1:12" x14ac:dyDescent="0.25">
      <c r="A35" s="236"/>
      <c r="B35" s="237"/>
      <c r="C35" s="237"/>
      <c r="D35" s="237"/>
      <c r="E35" s="237"/>
      <c r="F35" s="237"/>
      <c r="G35" s="237"/>
      <c r="H35" s="237"/>
      <c r="I35" s="237"/>
      <c r="J35" s="237"/>
      <c r="K35" s="237"/>
      <c r="L35" s="238"/>
    </row>
    <row r="36" spans="1:12" x14ac:dyDescent="0.25">
      <c r="A36" s="236"/>
      <c r="B36" s="237"/>
      <c r="C36" s="237"/>
      <c r="D36" s="237"/>
      <c r="E36" s="237"/>
      <c r="F36" s="237"/>
      <c r="G36" s="237"/>
      <c r="H36" s="237"/>
      <c r="I36" s="237"/>
      <c r="J36" s="237"/>
      <c r="K36" s="237"/>
      <c r="L36" s="238"/>
    </row>
    <row r="37" spans="1:12" x14ac:dyDescent="0.25">
      <c r="A37" s="236"/>
      <c r="B37" s="237"/>
      <c r="C37" s="237"/>
      <c r="D37" s="237"/>
      <c r="E37" s="237"/>
      <c r="F37" s="237"/>
      <c r="G37" s="237"/>
      <c r="H37" s="237"/>
      <c r="I37" s="237"/>
      <c r="J37" s="237"/>
      <c r="K37" s="237"/>
      <c r="L37" s="238"/>
    </row>
    <row r="38" spans="1:12" x14ac:dyDescent="0.25">
      <c r="A38" s="236"/>
      <c r="B38" s="237"/>
      <c r="C38" s="237"/>
      <c r="D38" s="237"/>
      <c r="E38" s="237"/>
      <c r="F38" s="237"/>
      <c r="G38" s="237"/>
      <c r="H38" s="237"/>
      <c r="I38" s="237"/>
      <c r="J38" s="237"/>
      <c r="K38" s="237"/>
      <c r="L38" s="238"/>
    </row>
    <row r="39" spans="1:12" x14ac:dyDescent="0.25">
      <c r="A39" s="236"/>
      <c r="B39" s="237"/>
      <c r="C39" s="237"/>
      <c r="D39" s="237"/>
      <c r="E39" s="237"/>
      <c r="F39" s="237"/>
      <c r="G39" s="237"/>
      <c r="H39" s="237"/>
      <c r="I39" s="237"/>
      <c r="J39" s="237"/>
      <c r="K39" s="237"/>
      <c r="L39" s="238"/>
    </row>
    <row r="40" spans="1:12" ht="15.75" thickBot="1" x14ac:dyDescent="0.3">
      <c r="A40" s="239"/>
      <c r="B40" s="240"/>
      <c r="C40" s="240"/>
      <c r="D40" s="240"/>
      <c r="E40" s="240"/>
      <c r="F40" s="240"/>
      <c r="G40" s="240"/>
      <c r="H40" s="240"/>
      <c r="I40" s="240"/>
      <c r="J40" s="240"/>
      <c r="K40" s="240"/>
      <c r="L40" s="241"/>
    </row>
  </sheetData>
  <sheetProtection sheet="1" formatCells="0" formatRows="0" insertColumns="0" insertRows="0"/>
  <mergeCells count="16">
    <mergeCell ref="A13:L13"/>
    <mergeCell ref="A12:L12"/>
    <mergeCell ref="A11:L11"/>
    <mergeCell ref="A10:L10"/>
    <mergeCell ref="A9:L9"/>
    <mergeCell ref="A2:C2"/>
    <mergeCell ref="A8:L8"/>
    <mergeCell ref="A7:L7"/>
    <mergeCell ref="A6:L6"/>
    <mergeCell ref="A5:L5"/>
    <mergeCell ref="A4:L4"/>
    <mergeCell ref="A24:L24"/>
    <mergeCell ref="A25:L40"/>
    <mergeCell ref="A23:L23"/>
    <mergeCell ref="A16:L16"/>
    <mergeCell ref="A14:L14"/>
  </mergeCells>
  <conditionalFormatting sqref="F17:F22">
    <cfRule type="cellIs" dxfId="1" priority="1" operator="lessThan">
      <formula>0</formula>
    </cfRule>
    <cfRule type="cellIs" dxfId="0" priority="4" operator="lessThan">
      <formula>0</formula>
    </cfRule>
  </conditionalFormatting>
  <dataValidations count="1">
    <dataValidation type="list" allowBlank="1" showInputMessage="1" showErrorMessage="1" prompt="Please select relevant financial year" sqref="A2:C2" xr:uid="{00000000-0002-0000-0500-000000000000}">
      <formula1>"1 July 2017 - 30 June 2018, 1 July 2018 - 30 June 2019, 1 July 2019 - 30 June 2020, 1 July 2020 - 30 June 2021"</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AM7W7QW6R7VW-674487575-8863</_dlc_DocId>
    <_dlc_DocIdUrl xmlns="d71819ef-55b9-420a-86a4-d36bc037540e">
      <Url>http://collaboration/organisation/cccd/CCB/MOD/_layouts/15/DocIdRedir.aspx?ID=AM7W7QW6R7VW-674487575-8863</Url>
      <Description>AM7W7QW6R7VW-674487575-8863</Description>
    </_dlc_DocIdUrl>
  </documentManagement>
</p:properties>
</file>

<file path=customXml/itemProps1.xml><?xml version="1.0" encoding="utf-8"?>
<ds:datastoreItem xmlns:ds="http://schemas.openxmlformats.org/officeDocument/2006/customXml" ds:itemID="{D1C59C56-F7C9-4479-9B53-08A184AEC6A6}"/>
</file>

<file path=customXml/itemProps2.xml><?xml version="1.0" encoding="utf-8"?>
<ds:datastoreItem xmlns:ds="http://schemas.openxmlformats.org/officeDocument/2006/customXml" ds:itemID="{6D16A0E9-CA97-4DEC-B4C4-5693ECF85F9A}"/>
</file>

<file path=customXml/itemProps3.xml><?xml version="1.0" encoding="utf-8"?>
<ds:datastoreItem xmlns:ds="http://schemas.openxmlformats.org/officeDocument/2006/customXml" ds:itemID="{4A3E4046-3076-414F-BE18-8C798C0ECF65}"/>
</file>

<file path=customXml/itemProps4.xml><?xml version="1.0" encoding="utf-8"?>
<ds:datastoreItem xmlns:ds="http://schemas.openxmlformats.org/officeDocument/2006/customXml" ds:itemID="{08C20957-0470-40E4-9F3B-F22962FCD268}"/>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Compliance</vt:lpstr>
      <vt:lpstr>Movies %</vt:lpstr>
      <vt:lpstr>General Ent % </vt:lpstr>
      <vt:lpstr>News %</vt:lpstr>
      <vt:lpstr>Sports %</vt:lpstr>
      <vt:lpstr>Music %</vt:lpstr>
      <vt:lpstr>'General Ent % '!Print_Titles</vt:lpstr>
      <vt:lpstr>'Movies %'!Print_Titles</vt:lpstr>
      <vt:lpstr>'Music %'!Print_Titles</vt:lpstr>
      <vt:lpstr>'News %'!Print_Titles</vt:lpstr>
      <vt:lpstr>'Sports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2021-05-27T02:27:13Z</dcterms:created>
  <dcterms:modified xsi:type="dcterms:W3CDTF">2021-05-27T06:13:04Z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c03faae8-dbd0-4061-b7d4-a2c5dd8f4e0e</vt:lpwstr>
  </property>
  <property fmtid="{D5CDD505-2E9C-101B-9397-08002B2CF9AE}" pid="3" name="ContentTypeId">
    <vt:lpwstr>0x010100C3F99C8C096DCE4E86DD43B0E41819A8</vt:lpwstr>
  </property>
</Properties>
</file>