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showInkAnnotation="0" autoCompressPictures="0"/>
  <xr:revisionPtr revIDLastSave="1" documentId="8_{6EDD060F-298F-4BC6-937E-6C3624E1E2B3}" xr6:coauthVersionLast="45" xr6:coauthVersionMax="45" xr10:uidLastSave="{CE00205B-4DC5-4C51-9124-983A6A9A1257}"/>
  <bookViews>
    <workbookView xWindow="-120" yWindow="-120" windowWidth="51840" windowHeight="21240" activeTab="1" xr2:uid="{00000000-000D-0000-FFFF-FFFF00000000}"/>
  </bookViews>
  <sheets>
    <sheet name="Transmitter Data" sheetId="2" r:id="rId1"/>
    <sheet name="Population Numbers" sheetId="1" r:id="rId2"/>
  </sheets>
  <definedNames>
    <definedName name="_xlnm._FilterDatabase" localSheetId="1" hidden="1">'Population Numbers'!$A$2:$K$141</definedName>
    <definedName name="_xlnm._FilterDatabase" localSheetId="0" hidden="1">'Transmitter Data'!$B$3:$O$628</definedName>
    <definedName name="_xlnm.Print_Area" localSheetId="1">'Population Numbers'!$A$1:$K$90</definedName>
    <definedName name="_xlnm.Print_Area" localSheetId="0">'Transmitter Data'!$A$1:$N$436</definedName>
    <definedName name="_xlnm.Print_Titles" localSheetId="1">'Population Numbers'!$1:$2</definedName>
    <definedName name="_xlnm.Print_Titles" localSheetId="0">'Transmitter Data'!$3:$3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90" i="1" l="1"/>
  <c r="I90" i="1" s="1"/>
  <c r="F90" i="1"/>
  <c r="G87" i="1"/>
  <c r="I87" i="1" s="1"/>
  <c r="F87" i="1"/>
  <c r="G89" i="1"/>
  <c r="I89" i="1" s="1"/>
  <c r="F89" i="1"/>
  <c r="G88" i="1"/>
  <c r="I88" i="1" s="1"/>
  <c r="F88" i="1"/>
  <c r="G86" i="1"/>
  <c r="I86" i="1"/>
  <c r="F86" i="1"/>
  <c r="G128" i="1"/>
  <c r="H128" i="1" s="1"/>
  <c r="I128" i="1"/>
  <c r="F128" i="1"/>
  <c r="E128" i="1"/>
  <c r="G97" i="1"/>
  <c r="I97" i="1" s="1"/>
  <c r="F97" i="1"/>
  <c r="E97" i="1"/>
  <c r="G84" i="1"/>
  <c r="H84" i="1" s="1"/>
  <c r="I84" i="1"/>
  <c r="F84" i="1"/>
  <c r="E84" i="1"/>
  <c r="G72" i="1"/>
  <c r="I72" i="1" s="1"/>
  <c r="F72" i="1"/>
  <c r="E72" i="1"/>
  <c r="G29" i="1"/>
  <c r="H29" i="1" s="1"/>
  <c r="F29" i="1"/>
  <c r="E29" i="1"/>
  <c r="G16" i="1"/>
  <c r="H16" i="1" s="1"/>
  <c r="F16" i="1"/>
  <c r="E16" i="1"/>
  <c r="G6" i="1"/>
  <c r="H6" i="1" s="1"/>
  <c r="I6" i="1"/>
  <c r="F6" i="1"/>
  <c r="E6" i="1"/>
  <c r="G3" i="1"/>
  <c r="H3" i="1" s="1"/>
  <c r="F3" i="1"/>
  <c r="E3" i="1"/>
  <c r="H97" i="1"/>
  <c r="G135" i="1"/>
  <c r="H135" i="1" s="1"/>
  <c r="F135" i="1"/>
  <c r="E135" i="1"/>
  <c r="G112" i="1"/>
  <c r="G111" i="1"/>
  <c r="G70" i="1"/>
  <c r="H70" i="1" s="1"/>
  <c r="I70" i="1"/>
  <c r="F70" i="1"/>
  <c r="E70" i="1"/>
  <c r="G60" i="1"/>
  <c r="I60" i="1" s="1"/>
  <c r="F60" i="1"/>
  <c r="E60" i="1"/>
  <c r="G59" i="1"/>
  <c r="H59" i="1"/>
  <c r="F59" i="1"/>
  <c r="E59" i="1"/>
  <c r="G47" i="1"/>
  <c r="I47" i="1" s="1"/>
  <c r="F47" i="1"/>
  <c r="E47" i="1"/>
  <c r="G33" i="1"/>
  <c r="H33" i="1" s="1"/>
  <c r="F33" i="1"/>
  <c r="E33" i="1"/>
  <c r="G25" i="1"/>
  <c r="I25" i="1" s="1"/>
  <c r="F25" i="1"/>
  <c r="E25" i="1"/>
  <c r="G24" i="1"/>
  <c r="I24" i="1" s="1"/>
  <c r="H24" i="1"/>
  <c r="F24" i="1"/>
  <c r="E24" i="1"/>
  <c r="G20" i="1"/>
  <c r="I20" i="1" s="1"/>
  <c r="F20" i="1"/>
  <c r="E20" i="1"/>
  <c r="G8" i="1"/>
  <c r="I8" i="1" s="1"/>
  <c r="H8" i="1"/>
  <c r="F8" i="1"/>
  <c r="E8" i="1"/>
  <c r="I59" i="1"/>
  <c r="H47" i="1"/>
  <c r="G121" i="1"/>
  <c r="I121" i="1" s="1"/>
  <c r="F121" i="1"/>
  <c r="G124" i="1"/>
  <c r="I124" i="1"/>
  <c r="F124" i="1"/>
  <c r="G122" i="1"/>
  <c r="I122" i="1" s="1"/>
  <c r="F122" i="1"/>
  <c r="G117" i="1"/>
  <c r="I117" i="1"/>
  <c r="F117" i="1"/>
  <c r="G118" i="1"/>
  <c r="I118" i="1"/>
  <c r="F118" i="1"/>
  <c r="G123" i="1"/>
  <c r="I123" i="1" s="1"/>
  <c r="F123" i="1"/>
  <c r="G119" i="1"/>
  <c r="I119" i="1"/>
  <c r="F119" i="1"/>
  <c r="G120" i="1"/>
  <c r="I120" i="1"/>
  <c r="F120" i="1"/>
  <c r="G115" i="1"/>
  <c r="I115" i="1" s="1"/>
  <c r="F115" i="1"/>
  <c r="G116" i="1"/>
  <c r="I116" i="1"/>
  <c r="F116" i="1"/>
  <c r="G83" i="1"/>
  <c r="H83" i="1" s="1"/>
  <c r="F83" i="1"/>
  <c r="E83" i="1"/>
  <c r="G82" i="1"/>
  <c r="I82" i="1" s="1"/>
  <c r="F82" i="1"/>
  <c r="E82" i="1"/>
  <c r="G78" i="1"/>
  <c r="I78" i="1" s="1"/>
  <c r="F78" i="1"/>
  <c r="E78" i="1"/>
  <c r="G76" i="1"/>
  <c r="I76" i="1" s="1"/>
  <c r="F76" i="1"/>
  <c r="E76" i="1"/>
  <c r="G66" i="1"/>
  <c r="I66" i="1" s="1"/>
  <c r="F66" i="1"/>
  <c r="E66" i="1"/>
  <c r="G61" i="1"/>
  <c r="I61" i="1" s="1"/>
  <c r="H61" i="1"/>
  <c r="F61" i="1"/>
  <c r="E61" i="1"/>
  <c r="G52" i="1"/>
  <c r="H52" i="1" s="1"/>
  <c r="F52" i="1"/>
  <c r="E52" i="1"/>
  <c r="G51" i="1"/>
  <c r="I51" i="1" s="1"/>
  <c r="H51" i="1"/>
  <c r="F51" i="1"/>
  <c r="E51" i="1"/>
  <c r="G50" i="1"/>
  <c r="H50" i="1" s="1"/>
  <c r="F50" i="1"/>
  <c r="E50" i="1"/>
  <c r="G36" i="1"/>
  <c r="H36" i="1" s="1"/>
  <c r="F36" i="1"/>
  <c r="E36" i="1"/>
  <c r="G34" i="1"/>
  <c r="H34" i="1" s="1"/>
  <c r="F34" i="1"/>
  <c r="E34" i="1"/>
  <c r="G23" i="1"/>
  <c r="I23" i="1"/>
  <c r="F23" i="1"/>
  <c r="E23" i="1"/>
  <c r="G17" i="1"/>
  <c r="I17" i="1" s="1"/>
  <c r="F17" i="1"/>
  <c r="E17" i="1"/>
  <c r="G13" i="1"/>
  <c r="I13" i="1"/>
  <c r="F13" i="1"/>
  <c r="E13" i="1"/>
  <c r="G4" i="1"/>
  <c r="H4" i="1" s="1"/>
  <c r="F4" i="1"/>
  <c r="E4" i="1"/>
  <c r="H82" i="1"/>
  <c r="H23" i="1"/>
  <c r="H76" i="1"/>
  <c r="H13" i="1"/>
  <c r="F98" i="1"/>
  <c r="F99" i="1"/>
  <c r="F100" i="1"/>
  <c r="F110" i="1"/>
  <c r="G110" i="1"/>
  <c r="I110" i="1" s="1"/>
  <c r="E9" i="1"/>
  <c r="E12" i="1"/>
  <c r="E27" i="1"/>
  <c r="E30" i="1"/>
  <c r="E35" i="1"/>
  <c r="E41" i="1"/>
  <c r="E44" i="1"/>
  <c r="E46" i="1"/>
  <c r="E63" i="1"/>
  <c r="E64" i="1"/>
  <c r="E65" i="1"/>
  <c r="E67" i="1"/>
  <c r="E69" i="1"/>
  <c r="E125" i="1"/>
  <c r="E127" i="1"/>
  <c r="E129" i="1"/>
  <c r="E137" i="1"/>
  <c r="E138" i="1"/>
  <c r="E139" i="1"/>
  <c r="E19" i="1"/>
  <c r="E31" i="1"/>
  <c r="E45" i="1"/>
  <c r="E56" i="1"/>
  <c r="E85" i="1"/>
  <c r="E126" i="1"/>
  <c r="E14" i="1"/>
  <c r="E15" i="1"/>
  <c r="E18" i="1"/>
  <c r="E37" i="1"/>
  <c r="E43" i="1"/>
  <c r="E49" i="1"/>
  <c r="E55" i="1"/>
  <c r="E62" i="1"/>
  <c r="E73" i="1"/>
  <c r="E75" i="1"/>
  <c r="E113" i="1"/>
  <c r="E114" i="1"/>
  <c r="E134" i="1"/>
  <c r="E7" i="1"/>
  <c r="E10" i="1"/>
  <c r="E11" i="1"/>
  <c r="E21" i="1"/>
  <c r="E22" i="1"/>
  <c r="E26" i="1"/>
  <c r="E28" i="1"/>
  <c r="E32" i="1"/>
  <c r="E38" i="1"/>
  <c r="E39" i="1"/>
  <c r="E40" i="1"/>
  <c r="E42" i="1"/>
  <c r="E48" i="1"/>
  <c r="E53" i="1"/>
  <c r="E54" i="1"/>
  <c r="E57" i="1"/>
  <c r="E58" i="1"/>
  <c r="E68" i="1"/>
  <c r="E71" i="1"/>
  <c r="E74" i="1"/>
  <c r="E77" i="1"/>
  <c r="E79" i="1"/>
  <c r="E80" i="1"/>
  <c r="E81" i="1"/>
  <c r="E130" i="1"/>
  <c r="E131" i="1"/>
  <c r="E132" i="1"/>
  <c r="E133" i="1"/>
  <c r="E136" i="1"/>
  <c r="E140" i="1"/>
  <c r="E141" i="1"/>
  <c r="E5" i="1"/>
  <c r="F9" i="1"/>
  <c r="F12" i="1"/>
  <c r="F27" i="1"/>
  <c r="F30" i="1"/>
  <c r="F35" i="1"/>
  <c r="F41" i="1"/>
  <c r="F44" i="1"/>
  <c r="F46" i="1"/>
  <c r="F63" i="1"/>
  <c r="F64" i="1"/>
  <c r="F65" i="1"/>
  <c r="F67" i="1"/>
  <c r="F69" i="1"/>
  <c r="F125" i="1"/>
  <c r="F127" i="1"/>
  <c r="F129" i="1"/>
  <c r="F137" i="1"/>
  <c r="F138" i="1"/>
  <c r="F139" i="1"/>
  <c r="F94" i="1"/>
  <c r="F92" i="1"/>
  <c r="F91" i="1"/>
  <c r="F19" i="1"/>
  <c r="F31" i="1"/>
  <c r="F45" i="1"/>
  <c r="F56" i="1"/>
  <c r="F85" i="1"/>
  <c r="F126" i="1"/>
  <c r="F14" i="1"/>
  <c r="F15" i="1"/>
  <c r="F18" i="1"/>
  <c r="F37" i="1"/>
  <c r="F43" i="1"/>
  <c r="F49" i="1"/>
  <c r="F55" i="1"/>
  <c r="F62" i="1"/>
  <c r="F73" i="1"/>
  <c r="F75" i="1"/>
  <c r="F113" i="1"/>
  <c r="F114" i="1"/>
  <c r="F134" i="1"/>
  <c r="F103" i="1"/>
  <c r="F102" i="1"/>
  <c r="F104" i="1"/>
  <c r="F105" i="1"/>
  <c r="F106" i="1"/>
  <c r="F7" i="1"/>
  <c r="F10" i="1"/>
  <c r="F11" i="1"/>
  <c r="F21" i="1"/>
  <c r="F22" i="1"/>
  <c r="F26" i="1"/>
  <c r="F28" i="1"/>
  <c r="F32" i="1"/>
  <c r="F38" i="1"/>
  <c r="F39" i="1"/>
  <c r="F40" i="1"/>
  <c r="F42" i="1"/>
  <c r="F48" i="1"/>
  <c r="F53" i="1"/>
  <c r="F54" i="1"/>
  <c r="F57" i="1"/>
  <c r="F58" i="1"/>
  <c r="F68" i="1"/>
  <c r="F71" i="1"/>
  <c r="F74" i="1"/>
  <c r="F77" i="1"/>
  <c r="F79" i="1"/>
  <c r="F80" i="1"/>
  <c r="F81" i="1"/>
  <c r="F130" i="1"/>
  <c r="F131" i="1"/>
  <c r="F132" i="1"/>
  <c r="F133" i="1"/>
  <c r="F136" i="1"/>
  <c r="F140" i="1"/>
  <c r="F141" i="1"/>
  <c r="F101" i="1"/>
  <c r="F96" i="1"/>
  <c r="F108" i="1"/>
  <c r="F109" i="1"/>
  <c r="F95" i="1"/>
  <c r="F93" i="1"/>
  <c r="F107" i="1"/>
  <c r="F5" i="1"/>
  <c r="G9" i="1"/>
  <c r="I9" i="1" s="1"/>
  <c r="G12" i="1"/>
  <c r="H12" i="1" s="1"/>
  <c r="G27" i="1"/>
  <c r="H27" i="1" s="1"/>
  <c r="G30" i="1"/>
  <c r="I30" i="1" s="1"/>
  <c r="G35" i="1"/>
  <c r="H35" i="1" s="1"/>
  <c r="G41" i="1"/>
  <c r="H41" i="1" s="1"/>
  <c r="G44" i="1"/>
  <c r="I44" i="1" s="1"/>
  <c r="G46" i="1"/>
  <c r="G63" i="1"/>
  <c r="I63" i="1" s="1"/>
  <c r="G64" i="1"/>
  <c r="I64" i="1" s="1"/>
  <c r="G65" i="1"/>
  <c r="I65" i="1" s="1"/>
  <c r="G67" i="1"/>
  <c r="I67" i="1" s="1"/>
  <c r="G69" i="1"/>
  <c r="H69" i="1" s="1"/>
  <c r="G125" i="1"/>
  <c r="H125" i="1" s="1"/>
  <c r="G127" i="1"/>
  <c r="H127" i="1" s="1"/>
  <c r="G129" i="1"/>
  <c r="G137" i="1"/>
  <c r="G138" i="1"/>
  <c r="H138" i="1" s="1"/>
  <c r="G139" i="1"/>
  <c r="H139" i="1" s="1"/>
  <c r="G94" i="1"/>
  <c r="I94" i="1" s="1"/>
  <c r="G92" i="1"/>
  <c r="I92" i="1" s="1"/>
  <c r="G91" i="1"/>
  <c r="G19" i="1"/>
  <c r="I19" i="1" s="1"/>
  <c r="G31" i="1"/>
  <c r="G45" i="1"/>
  <c r="I45" i="1" s="1"/>
  <c r="G56" i="1"/>
  <c r="H56" i="1" s="1"/>
  <c r="G85" i="1"/>
  <c r="H85" i="1" s="1"/>
  <c r="G126" i="1"/>
  <c r="H126" i="1" s="1"/>
  <c r="G14" i="1"/>
  <c r="H14" i="1" s="1"/>
  <c r="G15" i="1"/>
  <c r="I15" i="1" s="1"/>
  <c r="G18" i="1"/>
  <c r="I18" i="1" s="1"/>
  <c r="G37" i="1"/>
  <c r="G43" i="1"/>
  <c r="H43" i="1" s="1"/>
  <c r="G49" i="1"/>
  <c r="H49" i="1" s="1"/>
  <c r="G55" i="1"/>
  <c r="G62" i="1"/>
  <c r="H62" i="1" s="1"/>
  <c r="G73" i="1"/>
  <c r="H73" i="1" s="1"/>
  <c r="G75" i="1"/>
  <c r="H75" i="1" s="1"/>
  <c r="G98" i="1"/>
  <c r="G99" i="1"/>
  <c r="G100" i="1"/>
  <c r="G113" i="1"/>
  <c r="I113" i="1" s="1"/>
  <c r="G114" i="1"/>
  <c r="H114" i="1" s="1"/>
  <c r="G134" i="1"/>
  <c r="I134" i="1" s="1"/>
  <c r="G103" i="1"/>
  <c r="I103" i="1" s="1"/>
  <c r="G102" i="1"/>
  <c r="I102" i="1" s="1"/>
  <c r="G104" i="1"/>
  <c r="I104" i="1" s="1"/>
  <c r="G105" i="1"/>
  <c r="G106" i="1"/>
  <c r="I106" i="1" s="1"/>
  <c r="G7" i="1"/>
  <c r="I7" i="1" s="1"/>
  <c r="G10" i="1"/>
  <c r="H10" i="1" s="1"/>
  <c r="G11" i="1"/>
  <c r="H11" i="1" s="1"/>
  <c r="G21" i="1"/>
  <c r="G22" i="1"/>
  <c r="H22" i="1" s="1"/>
  <c r="G26" i="1"/>
  <c r="I26" i="1" s="1"/>
  <c r="G28" i="1"/>
  <c r="G32" i="1"/>
  <c r="G38" i="1"/>
  <c r="G39" i="1"/>
  <c r="G40" i="1"/>
  <c r="H40" i="1" s="1"/>
  <c r="G42" i="1"/>
  <c r="I42" i="1" s="1"/>
  <c r="G48" i="1"/>
  <c r="H48" i="1" s="1"/>
  <c r="G53" i="1"/>
  <c r="H53" i="1" s="1"/>
  <c r="G54" i="1"/>
  <c r="G57" i="1"/>
  <c r="H57" i="1" s="1"/>
  <c r="G58" i="1"/>
  <c r="H58" i="1" s="1"/>
  <c r="G68" i="1"/>
  <c r="I68" i="1" s="1"/>
  <c r="G71" i="1"/>
  <c r="G74" i="1"/>
  <c r="I74" i="1" s="1"/>
  <c r="G77" i="1"/>
  <c r="H77" i="1" s="1"/>
  <c r="G79" i="1"/>
  <c r="H79" i="1" s="1"/>
  <c r="G80" i="1"/>
  <c r="G81" i="1"/>
  <c r="I81" i="1" s="1"/>
  <c r="G130" i="1"/>
  <c r="I130" i="1" s="1"/>
  <c r="G131" i="1"/>
  <c r="I131" i="1" s="1"/>
  <c r="G132" i="1"/>
  <c r="H132" i="1" s="1"/>
  <c r="G133" i="1"/>
  <c r="I133" i="1" s="1"/>
  <c r="G136" i="1"/>
  <c r="H136" i="1" s="1"/>
  <c r="G140" i="1"/>
  <c r="I140" i="1" s="1"/>
  <c r="G141" i="1"/>
  <c r="G101" i="1"/>
  <c r="G96" i="1"/>
  <c r="G108" i="1"/>
  <c r="I108" i="1" s="1"/>
  <c r="G109" i="1"/>
  <c r="I109" i="1" s="1"/>
  <c r="G95" i="1"/>
  <c r="I95" i="1" s="1"/>
  <c r="G93" i="1"/>
  <c r="I93" i="1" s="1"/>
  <c r="G107" i="1"/>
  <c r="I107" i="1" s="1"/>
  <c r="G5" i="1"/>
  <c r="H9" i="1"/>
  <c r="H46" i="1"/>
  <c r="H63" i="1"/>
  <c r="H64" i="1"/>
  <c r="H129" i="1"/>
  <c r="H137" i="1"/>
  <c r="H31" i="1"/>
  <c r="H45" i="1"/>
  <c r="H37" i="1"/>
  <c r="H55" i="1"/>
  <c r="H113" i="1"/>
  <c r="I105" i="1"/>
  <c r="H7" i="1"/>
  <c r="I10" i="1"/>
  <c r="I11" i="1"/>
  <c r="I21" i="1"/>
  <c r="I22" i="1"/>
  <c r="H26" i="1"/>
  <c r="H28" i="1"/>
  <c r="H32" i="1"/>
  <c r="H38" i="1"/>
  <c r="I39" i="1"/>
  <c r="H39" i="1"/>
  <c r="I40" i="1"/>
  <c r="I54" i="1"/>
  <c r="H68" i="1"/>
  <c r="H71" i="1"/>
  <c r="H80" i="1"/>
  <c r="H81" i="1"/>
  <c r="H130" i="1"/>
  <c r="I132" i="1"/>
  <c r="H141" i="1"/>
  <c r="I129" i="1"/>
  <c r="I85" i="1"/>
  <c r="I79" i="1"/>
  <c r="H131" i="1"/>
  <c r="I71" i="1"/>
  <c r="H54" i="1"/>
  <c r="H30" i="1"/>
  <c r="I98" i="1"/>
  <c r="I32" i="1"/>
  <c r="H133" i="1"/>
  <c r="I101" i="1"/>
  <c r="I114" i="1"/>
  <c r="I100" i="1"/>
  <c r="I141" i="1"/>
  <c r="I37" i="1"/>
  <c r="H134" i="1"/>
  <c r="I99" i="1"/>
  <c r="I55" i="1"/>
  <c r="I31" i="1"/>
  <c r="I139" i="1"/>
  <c r="I137" i="1"/>
  <c r="I46" i="1"/>
  <c r="I27" i="1"/>
  <c r="H74" i="1"/>
  <c r="H21" i="1"/>
  <c r="I80" i="1"/>
  <c r="I28" i="1"/>
  <c r="I38" i="1"/>
  <c r="I49" i="1"/>
  <c r="I96" i="1"/>
  <c r="I5" i="1"/>
  <c r="H5" i="1"/>
  <c r="I91" i="1"/>
  <c r="I58" i="1" l="1"/>
  <c r="I127" i="1"/>
  <c r="H19" i="1"/>
  <c r="I36" i="1"/>
  <c r="I12" i="1"/>
  <c r="I53" i="1"/>
  <c r="I138" i="1"/>
  <c r="I41" i="1"/>
  <c r="I43" i="1"/>
  <c r="H44" i="1"/>
  <c r="I135" i="1"/>
  <c r="H140" i="1"/>
  <c r="I56" i="1"/>
  <c r="I29" i="1"/>
  <c r="H72" i="1"/>
  <c r="H18" i="1"/>
  <c r="I33" i="1"/>
  <c r="I16" i="1"/>
  <c r="I57" i="1"/>
  <c r="I73" i="1"/>
  <c r="I50" i="1"/>
  <c r="H78" i="1"/>
  <c r="I75" i="1"/>
  <c r="H15" i="1"/>
  <c r="I125" i="1"/>
  <c r="I136" i="1"/>
  <c r="I62" i="1"/>
  <c r="I14" i="1"/>
  <c r="I69" i="1"/>
  <c r="I34" i="1"/>
  <c r="I48" i="1"/>
  <c r="I126" i="1"/>
  <c r="H67" i="1"/>
  <c r="I35" i="1"/>
  <c r="H60" i="1"/>
  <c r="I3" i="1"/>
  <c r="H65" i="1"/>
  <c r="H66" i="1"/>
  <c r="H20" i="1"/>
  <c r="I4" i="1"/>
  <c r="I83" i="1"/>
  <c r="I77" i="1"/>
  <c r="H42" i="1"/>
  <c r="H17" i="1"/>
  <c r="I52" i="1"/>
  <c r="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0000000-0006-0000-0200-000001000000}">
      <text>
        <r>
          <rPr>
            <sz val="9"/>
            <color indexed="81"/>
            <rFont val="Tahoma"/>
            <family val="2"/>
          </rPr>
          <t>Best allotment for the licence as determined by the algorithm.  This allotment is used in the interference calculations.  That is, all areas with the same allotment are co-channelled and may potentially interfere with each other if close enough.</t>
        </r>
      </text>
    </comment>
    <comment ref="D2" authorId="0" shapeId="0" xr:uid="{00000000-0006-0000-0200-000002000000}">
      <text>
        <r>
          <rPr>
            <sz val="9"/>
            <color indexed="81"/>
            <rFont val="Tahoma"/>
            <family val="2"/>
          </rPr>
          <t>Population predicted to receive interference to above minimum mobile level signals (&gt;60 dBuV/m @10 m) for more than 1% of the time.</t>
        </r>
      </text>
    </comment>
    <comment ref="E2" authorId="0" shapeId="0" xr:uid="{00000000-0006-0000-0200-000003000000}">
      <text>
        <r>
          <rPr>
            <sz val="9"/>
            <color indexed="81"/>
            <rFont val="Tahoma"/>
            <family val="2"/>
          </rPr>
          <t>Population in the area receiving mobile level signal levels that would experience interference for more than 1% of the time as a percentage of the entire licence area (whether covered or not).</t>
        </r>
      </text>
    </comment>
    <comment ref="F2" authorId="0" shapeId="0" xr:uid="{00000000-0006-0000-0200-000004000000}">
      <text>
        <r>
          <rPr>
            <sz val="9"/>
            <color indexed="81"/>
            <rFont val="Tahoma"/>
            <family val="2"/>
          </rPr>
          <t>% population of the area receiving mobile level signal levels that would experience interference for more than 1% of the time.</t>
        </r>
      </text>
    </comment>
    <comment ref="G2" authorId="0" shapeId="0" xr:uid="{00000000-0006-0000-0200-000005000000}">
      <text>
        <r>
          <rPr>
            <sz val="9"/>
            <color indexed="81"/>
            <rFont val="Tahoma"/>
            <family val="2"/>
          </rPr>
          <t>Population of area covered to better than the minimum mobile level after interference is considered
(=Pop&gt;60 minus interference)</t>
        </r>
      </text>
    </comment>
    <comment ref="H2" authorId="0" shapeId="0" xr:uid="{00000000-0006-0000-0200-000006000000}">
      <text>
        <r>
          <rPr>
            <sz val="9"/>
            <color indexed="81"/>
            <rFont val="Tahoma"/>
            <family val="2"/>
          </rPr>
          <t>% of the licence area Pop. receiving more than the minimum mobile level that is not interfered with.</t>
        </r>
      </text>
    </comment>
    <comment ref="I2" authorId="0" shapeId="0" xr:uid="{00000000-0006-0000-0200-000007000000}">
      <text>
        <r>
          <rPr>
            <sz val="9"/>
            <color indexed="81"/>
            <rFont val="Tahoma"/>
            <family val="2"/>
          </rPr>
          <t>% of the area receiving more than the minimum mobile level that is not interfered with.</t>
        </r>
      </text>
    </comment>
    <comment ref="J2" authorId="0" shapeId="0" xr:uid="{00000000-0006-0000-0200-000008000000}">
      <text>
        <r>
          <rPr>
            <sz val="9"/>
            <color indexed="81"/>
            <rFont val="Tahoma"/>
            <family val="2"/>
          </rPr>
          <t>Population of LA as calculated by the prediction software.
Note: this will be different to the s30 population.</t>
        </r>
      </text>
    </comment>
    <comment ref="K2" authorId="0" shapeId="0" xr:uid="{00000000-0006-0000-0200-000009000000}">
      <text>
        <r>
          <rPr>
            <sz val="9"/>
            <color indexed="81"/>
            <rFont val="Tahoma"/>
            <family val="2"/>
          </rPr>
          <t>Population predicted to receive better than the minimum level for mobile coverage (@10m) within the licence area.</t>
        </r>
      </text>
    </comment>
  </commentList>
</comments>
</file>

<file path=xl/sharedStrings.xml><?xml version="1.0" encoding="utf-8"?>
<sst xmlns="http://schemas.openxmlformats.org/spreadsheetml/2006/main" count="3049" uniqueCount="1417">
  <si>
    <t xml:space="preserve">These are the transmitter specifications used in the allotment process. There may be discrepancies between the coordinates here and the actual coordinates of the transmission antenna. This may have arisen from the terrain model used and the need to place the antennas at the highest point. </t>
  </si>
  <si>
    <t>Transmitter Name</t>
  </si>
  <si>
    <t>Latitude</t>
  </si>
  <si>
    <t>Longitude</t>
  </si>
  <si>
    <t>max ERP (kW)</t>
  </si>
  <si>
    <t>Ant.H.</t>
  </si>
  <si>
    <t>SFN Id</t>
  </si>
  <si>
    <t>Allotment</t>
  </si>
  <si>
    <t>Antenna Name</t>
  </si>
  <si>
    <t>Azimuth</t>
  </si>
  <si>
    <t>Elevation</t>
  </si>
  <si>
    <t>Site ID</t>
  </si>
  <si>
    <t>Site Description</t>
  </si>
  <si>
    <t>Change type</t>
  </si>
  <si>
    <t>Likely to be incl in DRCP</t>
  </si>
  <si>
    <t>Adelaide</t>
  </si>
  <si>
    <t>ADELAIDE</t>
  </si>
  <si>
    <t>DAB_Adel-TXA_10Sep08.pat</t>
  </si>
  <si>
    <t>TXA Crafers Site Tower 115 Mount Lofty Summit Road CRAFERS, SA</t>
  </si>
  <si>
    <t>DRCP</t>
  </si>
  <si>
    <t>Atherton</t>
  </si>
  <si>
    <t>ATHERTON</t>
  </si>
  <si>
    <t>RFS618-6_NoDDT.pat</t>
  </si>
  <si>
    <t>Sthrn Cross Austereo Site Bones Knob  off Griffin Rd TOLGA, QLD</t>
  </si>
  <si>
    <t>Ravenshoe</t>
  </si>
  <si>
    <t>PEI-223L_NoDDT.pat</t>
  </si>
  <si>
    <t>Kidner Contracting Pty Ltd Tumoulin Road RAVENSHOE, QLD</t>
  </si>
  <si>
    <t>Port Douglas</t>
  </si>
  <si>
    <t>Coastal Broadcasters Site Packers Creek  off Captain Cook Hwy PORT DOUGLAS, QLD</t>
  </si>
  <si>
    <t>Mossman</t>
  </si>
  <si>
    <t>Main Mast  Broadcast Australia Site Mossman-Daintree Rd  2km W of NEWELL, QLD</t>
  </si>
  <si>
    <t>Herberton</t>
  </si>
  <si>
    <t>Broadcast Site Jane St HERBERTON, QLD</t>
  </si>
  <si>
    <t>Albany</t>
  </si>
  <si>
    <t>ALBANY</t>
  </si>
  <si>
    <t>Broadcast Australia Site Tower Road MT BARKER, WA</t>
  </si>
  <si>
    <t>Albany Town</t>
  </si>
  <si>
    <t>PEI_214D-2-IC_138-175.pat</t>
  </si>
  <si>
    <t>Telstra Mast  City of Albany Site Mt Melville  off Melville Drv MOUNT MELVILLE, WA</t>
  </si>
  <si>
    <t>Denmark</t>
  </si>
  <si>
    <t>PEI_214-4-IC_138-175.pat</t>
  </si>
  <si>
    <t>Council Tower Weedon Hill  off Adams Rd DENMARK, WA</t>
  </si>
  <si>
    <t>Albury North (Ace)</t>
  </si>
  <si>
    <t>ALBURY</t>
  </si>
  <si>
    <t>Southern Cross Austereo Site One Tree Hill ALBURY, NSW</t>
  </si>
  <si>
    <t>Baranduda</t>
  </si>
  <si>
    <t>VHFPanels90deg.LS.pat</t>
  </si>
  <si>
    <t>Broadcast Site 14 km S of Wodonga MT BARANDUDA, VIC</t>
  </si>
  <si>
    <t>Beechworth (CRA - new)</t>
  </si>
  <si>
    <t>Beechworth Hospital 52 Sydney Road BEECHWORTH, VIC</t>
  </si>
  <si>
    <t>Corowa</t>
  </si>
  <si>
    <t>Comm Site Tower St COROWA, NSW</t>
  </si>
  <si>
    <t>Falls Creek (Ace - new)</t>
  </si>
  <si>
    <t>PEI_214-2-IC_138-175.pat</t>
  </si>
  <si>
    <t>Broadcast Site Gebi`s Ski Hire  3 Bogong High Plains Rd FALLS CREEK, VIC</t>
  </si>
  <si>
    <t>Henty/Culcairn (Ace - new)</t>
  </si>
  <si>
    <t>Warawillah Olympic Highway CULCAIRN, NSW</t>
  </si>
  <si>
    <t>Holbrook (CRA - new)</t>
  </si>
  <si>
    <t>Telstra Site Cromer Hills Hume Highway HILLBROOK, NSW</t>
  </si>
  <si>
    <t>Howlong (Ace - new)</t>
  </si>
  <si>
    <t>Howlong optus site 160 Pell Street NSW 2643 Howlong, NSW</t>
  </si>
  <si>
    <t>Mulwala</t>
  </si>
  <si>
    <t>Broadcast Site 64 Melbourne St MULWALA, NSW</t>
  </si>
  <si>
    <t>Alice Springs</t>
  </si>
  <si>
    <t>ALICE SPRINGS</t>
  </si>
  <si>
    <t>Air Services Tower West Gap ALICE SPRINGS, NT</t>
  </si>
  <si>
    <t>Armidale North</t>
  </si>
  <si>
    <t>ARMIDALE</t>
  </si>
  <si>
    <t>Armidale North_ABC7(d)</t>
  </si>
  <si>
    <t>Broadcast Tower Kellys Plains Translator Rd ARMIDALE, NSW</t>
  </si>
  <si>
    <t>Dumaresq</t>
  </si>
  <si>
    <t>Telstra Site Little Duval ARMIDALE, NSW</t>
  </si>
  <si>
    <t>Uralla</t>
  </si>
  <si>
    <t>Communication Site Lookout Rd URALLA, NSW</t>
  </si>
  <si>
    <t>Walcha</t>
  </si>
  <si>
    <t>Broadcast Tower  Broadcast Australia Site Clive Blakes Hill  off Ohio Rd  4km NE of WALCHA, NSW</t>
  </si>
  <si>
    <t>Ballarat (Warrenheip)</t>
  </si>
  <si>
    <t>BALLARAT</t>
  </si>
  <si>
    <t>Radio Ballarat Site 9 km E of Ballarat MT WARRENHEIP, VIC</t>
  </si>
  <si>
    <t>Daylesford</t>
  </si>
  <si>
    <t>Broadcast Site Central Springs Rd WOMBAT HILL, VIC</t>
  </si>
  <si>
    <t>Abercrombie (CRA-new)</t>
  </si>
  <si>
    <t>BATHURST</t>
  </si>
  <si>
    <t>Council Hut Mt Ryan Triangle Flat ABERCROMBIE, NSW</t>
  </si>
  <si>
    <t>Blayney</t>
  </si>
  <si>
    <t>Optus Site Church Hill  Lowe St BLAYNEY, NSW</t>
  </si>
  <si>
    <t>Mt Panorama</t>
  </si>
  <si>
    <t>Telstra Site Reid Park MT PANORAMA, NSW</t>
  </si>
  <si>
    <t>Oberon</t>
  </si>
  <si>
    <t>Telstra Site Falls Hill Abercrombie Road OBERON, NSW</t>
  </si>
  <si>
    <t>Sofala (CRA-new)</t>
  </si>
  <si>
    <t>Council Site Monkey Hill SOFALA, NSW</t>
  </si>
  <si>
    <t>Yetholme</t>
  </si>
  <si>
    <t>Darwin.LS - Copy.pat</t>
  </si>
  <si>
    <t>Bathurst Broadcasters Site Gulf Forest Rd  2km North of YETHOLME, NSW</t>
  </si>
  <si>
    <t>Batemans Bay</t>
  </si>
  <si>
    <t>BEGA</t>
  </si>
  <si>
    <t>Optus Site Round Hill BATEMANS BAY, NSW</t>
  </si>
  <si>
    <t>Bimmill Hill</t>
  </si>
  <si>
    <t>Broadcast Site 6 km NNW of Eden BIMMIL HILL, NSW</t>
  </si>
  <si>
    <t>Buckeridge Lookout</t>
  </si>
  <si>
    <t>Broadcast Site BUCKERIDGE LOOKOUT, NSW</t>
  </si>
  <si>
    <t>Merimbula</t>
  </si>
  <si>
    <t>Broadcast Site adj Water Reservoir Sapphire Coast Drive TURA BEACH, NSW</t>
  </si>
  <si>
    <t>Mt Mumbulla</t>
  </si>
  <si>
    <t>Broadcast Site 14.5 km N of Bega MUMBULLA MOUNTAIN, NSW</t>
  </si>
  <si>
    <t>Tathra</t>
  </si>
  <si>
    <t>Commsite 5.8 km ENE of Bega DOCTOR GEORGE MOUNTAIN, NSW</t>
  </si>
  <si>
    <t>Bendigo City</t>
  </si>
  <si>
    <t>BENDIGO</t>
  </si>
  <si>
    <t>Comms Site Specimen Hill Reservoir BENDIGO, VIC</t>
  </si>
  <si>
    <t>Castlemaine</t>
  </si>
  <si>
    <t>Broadcast Site Mt Alexander Golf Course Wimble St CASTLEMAINE, VIC</t>
  </si>
  <si>
    <t>Charlton</t>
  </si>
  <si>
    <t>Water Tank View Street CHARLTON, VIC</t>
  </si>
  <si>
    <t>Echuca</t>
  </si>
  <si>
    <t>Echuca East Recreation Reserve 36-54 Sutton St ECHUCA, VIC</t>
  </si>
  <si>
    <t>Kerang (Ace)</t>
  </si>
  <si>
    <t>Nominal Planning Site Murray Valley Hwy  5km SE of KERANG, VIC</t>
  </si>
  <si>
    <t>Kyabram</t>
  </si>
  <si>
    <t>Water Tower Albion Street KYABRAM, VIC</t>
  </si>
  <si>
    <t>Kyneton</t>
  </si>
  <si>
    <t>NBN Co Site 274 High Street KYNETON, VIC</t>
  </si>
  <si>
    <t>Maryborough</t>
  </si>
  <si>
    <t>Central Goldfields Shire Office 12-22 Nolan Street MARYBOROUGH, VIC</t>
  </si>
  <si>
    <t>Mt Alexander</t>
  </si>
  <si>
    <t>Southern Cross Site Mt Alexander Joseph Young Dr HARCORT NORTH, VIC</t>
  </si>
  <si>
    <t>Rochester</t>
  </si>
  <si>
    <t>NBN Co Site Northern Highway ROCHESTER, VIC</t>
  </si>
  <si>
    <t>St Arnaud (Rev)</t>
  </si>
  <si>
    <t>CB Repeater Site Lot 88 Sect D off Sunraysia Hwy ST ARNAUD, VIC</t>
  </si>
  <si>
    <t>Wycheproof</t>
  </si>
  <si>
    <t>Broadcast Site Grain Silo WYCHEPROOF, VIC</t>
  </si>
  <si>
    <t>Bridgetown</t>
  </si>
  <si>
    <t>BRIDGETOWN</t>
  </si>
  <si>
    <t>FM Mast  Radio West Site 63 Gommes Lane YORNUP, WA</t>
  </si>
  <si>
    <t>Bridgetown Town</t>
  </si>
  <si>
    <t>Broadcast Mast  Showgrounds Site Off Bridgetown - Boyup Brook Rd  3km NE of BRIDGETOWN, WA</t>
  </si>
  <si>
    <t>Manjimup</t>
  </si>
  <si>
    <t>Broadcast Site Shire Depot Marri Rd MANJIMUP, WA</t>
  </si>
  <si>
    <t>Nannup</t>
  </si>
  <si>
    <t>Broadcast Site Dunnet Rd NANNUP, WA</t>
  </si>
  <si>
    <t>Pemberton</t>
  </si>
  <si>
    <t>TV Translator Site Rear of Forestry Commission Office Kennedy Street PEMBERTON, WA</t>
  </si>
  <si>
    <t>Balingup</t>
  </si>
  <si>
    <t>Telstra Site Rose Gum Circuit BALINGUP, WA</t>
  </si>
  <si>
    <t>Boyup Brook</t>
  </si>
  <si>
    <t>Water Tank Bridgetown Boyup Brook Road 1.4km SW of BOYUP BROOK, WA</t>
  </si>
  <si>
    <t>Brisbane</t>
  </si>
  <si>
    <t>BRISBANE</t>
  </si>
  <si>
    <t>Brisbane_proposed</t>
  </si>
  <si>
    <t>TXA T-Site Tower 445 Sir Samuel Griffith Drive MOUNT COOT-THA, QLD</t>
  </si>
  <si>
    <t>Caboolture</t>
  </si>
  <si>
    <t>PEI_214-4_Real.pat</t>
  </si>
  <si>
    <t>Broadcast/Comms Tower  Digital Distribution Australia Site Mount Mee Rd MOUNT MEE, QLD</t>
  </si>
  <si>
    <t>Broken Hill</t>
  </si>
  <si>
    <t>BROKEN HILL</t>
  </si>
  <si>
    <t>Super Radio Site Nine Mile Rd  3 km NW of BROKEN HILL, NSW</t>
  </si>
  <si>
    <t>BUNBURY</t>
  </si>
  <si>
    <t>Bunbury</t>
  </si>
  <si>
    <t>Comms Tower  Broadcast Australia Site Mt Lennard  River Rd BUREKUP, WA</t>
  </si>
  <si>
    <t>Collie</t>
  </si>
  <si>
    <t>AM Mast  Radio West Site Lot 4548  Gibbs Rd COLLIE, WA</t>
  </si>
  <si>
    <t>Busselton</t>
  </si>
  <si>
    <t>Broadcast Australia Site off Caves Rd KEALY, WA</t>
  </si>
  <si>
    <t>Margaret River</t>
  </si>
  <si>
    <t>AM Mast  Radio West Site 14 Harmans Mill Rd METRICUP, WA</t>
  </si>
  <si>
    <t>Margaret River Town</t>
  </si>
  <si>
    <t>SES Lot 25 to 26 Le Souef Street MARGARET RIVER, WA</t>
  </si>
  <si>
    <t>Augusta</t>
  </si>
  <si>
    <t>Broadcast Australia Site Lot 862 Leeuwin Rd AUGUSTA, WA</t>
  </si>
  <si>
    <t>Donnybook</t>
  </si>
  <si>
    <t>Broadcast Site 10 Allnutt Street DONNYBROOK, WA</t>
  </si>
  <si>
    <t>Sloping Hummock</t>
  </si>
  <si>
    <t>BUNDABERG</t>
  </si>
  <si>
    <t>Bundaberg Bcasters Site Sloping Hummock  11 Bowden St QUANABA, QLD</t>
  </si>
  <si>
    <t>Burnie</t>
  </si>
  <si>
    <t>BURNIE</t>
  </si>
  <si>
    <t>Telstra and NTA Site ROUND HILL, TAS</t>
  </si>
  <si>
    <t>Penguin (BUR)</t>
  </si>
  <si>
    <t>Broadcast Site Pineleigh St adj to Bass Hwy MISSION HILL, TAS</t>
  </si>
  <si>
    <t>Smithton</t>
  </si>
  <si>
    <t>Broadcast Site Tier Hill Massey St SMITHTON, TAS</t>
  </si>
  <si>
    <t>Ulverstone (BUR)</t>
  </si>
  <si>
    <t>Broadcast Site Reservoir Heazlewoods Hill ULVERSTONE, TAS</t>
  </si>
  <si>
    <t>Wynyard</t>
  </si>
  <si>
    <t>Broadcast/Comms Site TABLE CAPE, TAS</t>
  </si>
  <si>
    <t>Cairns (Mt Yarrabah)</t>
  </si>
  <si>
    <t>CAIRNS</t>
  </si>
  <si>
    <t>SCA site Mt Yarrabah YARRABAH, QLD</t>
  </si>
  <si>
    <t>Cairns North</t>
  </si>
  <si>
    <t>TV tower Saddle Mountain Road SADDLE MOUNTAIN, QLD</t>
  </si>
  <si>
    <t>Razorback Ridge</t>
  </si>
  <si>
    <t>CAMPBELLTOWN</t>
  </si>
  <si>
    <t>GoldCoast659-8B.pat</t>
  </si>
  <si>
    <t>Wollondilly Council RFS site Lot 3 Mount Hercules Rd RAZORBACK RANGE, NSW</t>
  </si>
  <si>
    <t>Black Mountain</t>
  </si>
  <si>
    <t>CANBERRA</t>
  </si>
  <si>
    <t>Canberra_ABC</t>
  </si>
  <si>
    <t>Telecom Tower BLACK MOUNTAIN, ACT</t>
  </si>
  <si>
    <t>Tuggeranong</t>
  </si>
  <si>
    <t>TV Monopole  Broadcast Australia Site Tuggeranong Hill  off Callister Cres THEODORE, ACT</t>
  </si>
  <si>
    <t>Yass (CRA)</t>
  </si>
  <si>
    <t>Broadcast Site 5.5 km E of Yass MOUNT MANTON, NSW</t>
  </si>
  <si>
    <t>Denham</t>
  </si>
  <si>
    <t>CARNARVON</t>
  </si>
  <si>
    <t>Telstra Radio Terminal Monkey Mia Rd DENHAM, WA</t>
  </si>
  <si>
    <t>Carnarvon</t>
  </si>
  <si>
    <t>Broadcast Site Brown Range Lot 256 North West Coastal Hwy CARNARVON, WA</t>
  </si>
  <si>
    <t>Onslow</t>
  </si>
  <si>
    <t>Shire Council Site Lot 694 Payne Way ONSLOW, WA</t>
  </si>
  <si>
    <t>Charleville</t>
  </si>
  <si>
    <t>CHARLEVILLE</t>
  </si>
  <si>
    <t>Broadcast Site Cnr Frawley St and Cook St CHARLEVILLE, QLD</t>
  </si>
  <si>
    <t>Augathella</t>
  </si>
  <si>
    <t>Broadcast Site Water tower  Forest Street AUGATHELLA, QLD</t>
  </si>
  <si>
    <t>Cunnamulla</t>
  </si>
  <si>
    <t>Macquarie Site Burrenbilla Rd  5km S of CUNNAMULLA, QLD</t>
  </si>
  <si>
    <t>Morven</t>
  </si>
  <si>
    <t>Pinecam Site MORVEN, QLD</t>
  </si>
  <si>
    <t>Quilpie</t>
  </si>
  <si>
    <t>Council Works Depot Site 30 Winchu street QUILPIE, QLD</t>
  </si>
  <si>
    <t>Tambo</t>
  </si>
  <si>
    <t>Broadcast Site Council Works Depot TAMBO, QLD</t>
  </si>
  <si>
    <t>Wyandra</t>
  </si>
  <si>
    <t>Town Hall 9-13 Macks Street WYANDRA, QLD</t>
  </si>
  <si>
    <t>Mungallala</t>
  </si>
  <si>
    <t>Nominal Planning Site Water Tower, School Street MUNGALLALA, QLD</t>
  </si>
  <si>
    <t>Charters Towers</t>
  </si>
  <si>
    <t>CHARTERS TOWERS</t>
  </si>
  <si>
    <t>Comms Mast  Pagex Site Towers Hill  off Blackjack Rd CHARTERS TOWERS, QLD</t>
  </si>
  <si>
    <t>Hughenden</t>
  </si>
  <si>
    <t>Broadcast Australia Site Saleyards Rd HUGHENDEN, QLD</t>
  </si>
  <si>
    <t>Bellingen</t>
  </si>
  <si>
    <t>COFFS HARBOUR</t>
  </si>
  <si>
    <t>Broadcast Site 1 km West of BELLINGEN, NSW</t>
  </si>
  <si>
    <t>Coffs Harbour</t>
  </si>
  <si>
    <t>Broadcast/Comms Site Bruxner Park COFFS HARBOUR, NSW</t>
  </si>
  <si>
    <t>Dorrigo</t>
  </si>
  <si>
    <t>FM Station Francis Lookout DORRIGO, NSW</t>
  </si>
  <si>
    <t>Mount Moombil</t>
  </si>
  <si>
    <t>Broadcast Mast 26 km WSW of Coffs Harbour MOUNT MOOMBIL, NSW</t>
  </si>
  <si>
    <t>Raleigh</t>
  </si>
  <si>
    <t>331 Yellow Rock Rd RALEIGH, NSW</t>
  </si>
  <si>
    <t>Woolgoolga</t>
  </si>
  <si>
    <t>Monopole Crown Castle Site 43b Saye Close EMERALD HEIGHTS, NSW</t>
  </si>
  <si>
    <t>Anglesea</t>
  </si>
  <si>
    <t>COLAC</t>
  </si>
  <si>
    <t>Telstra Site Harvey Street MT INGOLDSBY, VIC</t>
  </si>
  <si>
    <t>Apollo Bay (Ace)</t>
  </si>
  <si>
    <t>Broadcast Australia Site Roberts Rd MARENGO, VIC</t>
  </si>
  <si>
    <t>Cobden</t>
  </si>
  <si>
    <t>Broadcast Australia Site 3 km SSE of CAMPERDOWN, VIC</t>
  </si>
  <si>
    <t>Colac</t>
  </si>
  <si>
    <t>Broadcast Australia Site Warrion Hill  off Warrion Hill Rd WARRION, VIC</t>
  </si>
  <si>
    <t>Dereel (Ace new)</t>
  </si>
  <si>
    <t>NBN Co Site Lot 4D Colac-Ballarat Rd DEREEL, VIC</t>
  </si>
  <si>
    <t>Lismore (VIC) (Ace - new)</t>
  </si>
  <si>
    <t>Mobile Spectrum Licensing Site HAMILTON HIGHWAY, VIC</t>
  </si>
  <si>
    <t>Lorne</t>
  </si>
  <si>
    <t>Radio Terminal 62 George Street LORNE, VIC</t>
  </si>
  <si>
    <t>Mt Tanybryn</t>
  </si>
  <si>
    <t>Comms Site off Skenes Creek Rd TANYBRYN, VIC</t>
  </si>
  <si>
    <t>Port Campbell (Ace - new)</t>
  </si>
  <si>
    <t>Broadcast Site 0.7 km NE of PORT CAMPBELL, VIC</t>
  </si>
  <si>
    <t>Simpson (Ace - new)</t>
  </si>
  <si>
    <t>Optus Lattice Tower Princetown Road SIMPSON, VIC</t>
  </si>
  <si>
    <t>Skipton (Ace - new)</t>
  </si>
  <si>
    <t>Optus Site Alexander Rd (cnr Skipton-Beaufort Rd) SKIPTON, VIC</t>
  </si>
  <si>
    <t>Teesdale (Ace - new)</t>
  </si>
  <si>
    <t>NBN Co Site Leighdale Equestrian Centre 1248 Bannockburn - Shelford Rd TEESDALE, VIC</t>
  </si>
  <si>
    <t>Terang</t>
  </si>
  <si>
    <t>Broadcast Site MT NOORAT, VIC</t>
  </si>
  <si>
    <t>Timboon</t>
  </si>
  <si>
    <t>Water Tower Leahys Lane TIMBOON, VIC</t>
  </si>
  <si>
    <t>Wichelsea (Ace - new)</t>
  </si>
  <si>
    <t>Telstra Radio Terminal Princes Highway WINCHELSEA, VIC</t>
  </si>
  <si>
    <t>Bombala</t>
  </si>
  <si>
    <t>COOMA</t>
  </si>
  <si>
    <t>Broadcast Site 7 km NNW of BOMBALA, NSW</t>
  </si>
  <si>
    <t>Brown Mountain</t>
  </si>
  <si>
    <t>Mast Broadcast Australia Site off Snowy Mountains Hwy BROWN MOUNTAIN, NSW</t>
  </si>
  <si>
    <t>Cooma Town (CRA)</t>
  </si>
  <si>
    <t>Broadcast Site and Telstra Radio Terminal COOMA, NSW</t>
  </si>
  <si>
    <t>Jindabyne</t>
  </si>
  <si>
    <t>Broadcast Site JINDERBOINE HILL, NSW</t>
  </si>
  <si>
    <t>Mt Crackenback (Thredbo)</t>
  </si>
  <si>
    <t>Eagles Nest Restaurant MT CRACKENBACK, NSW</t>
  </si>
  <si>
    <t>Mt Roberts</t>
  </si>
  <si>
    <t>Radio 2XL site MT ROBERTS, NSW</t>
  </si>
  <si>
    <t>Perisher-Charlotte Pass</t>
  </si>
  <si>
    <t>Quad Chairlift Top Terminal Back Perisher Mtn PERISHER, NSW</t>
  </si>
  <si>
    <t>Darwin</t>
  </si>
  <si>
    <t>DARWIN</t>
  </si>
  <si>
    <t>DR DAB.LS.PAT</t>
  </si>
  <si>
    <t>Broadcast Australia Site 100 Deloraine Rd SHOAL BAY. NT</t>
  </si>
  <si>
    <t>Darwin City</t>
  </si>
  <si>
    <t>Infill Antenna Pattern.LS.PAT</t>
  </si>
  <si>
    <t>Optus Site 6 Marina Boulevard DARWIN, NT</t>
  </si>
  <si>
    <t>Barham</t>
  </si>
  <si>
    <t>DENILIQUIN</t>
  </si>
  <si>
    <t>Sports Ground Penglase Street KOONDROOK, VIC</t>
  </si>
  <si>
    <t>Berrigan</t>
  </si>
  <si>
    <t>Broadcast Site BERRIGAN, NSW</t>
  </si>
  <si>
    <t>Cobram</t>
  </si>
  <si>
    <t>Broadcast/Comms Mast  Rich Rivers Radio Site Cobram Racecourse  Ritchie Rd COBRAM, VIC</t>
  </si>
  <si>
    <t>Deniliquin</t>
  </si>
  <si>
    <t>Broadcast / Comms Mast  Rich Rivers Radio Site Cobb Hwy  16km SSW of DENILIQUIN, NSW</t>
  </si>
  <si>
    <t>Finley</t>
  </si>
  <si>
    <t>Broadcast Site FINLEY, NSW</t>
  </si>
  <si>
    <t>Hay</t>
  </si>
  <si>
    <t>Broadcast Site Railway Station HAY, NSW</t>
  </si>
  <si>
    <t>Jerilderie</t>
  </si>
  <si>
    <t>64 Mahonga St JERILDERIE, NSW</t>
  </si>
  <si>
    <t>Tocumwal</t>
  </si>
  <si>
    <t>Broadcast Site TOCUMWAL, NSW</t>
  </si>
  <si>
    <t>Devonport</t>
  </si>
  <si>
    <t>DEVONPORT</t>
  </si>
  <si>
    <t>7AD Transmitter Site Don Hill DEVONPORT, TAS</t>
  </si>
  <si>
    <t>George Town</t>
  </si>
  <si>
    <t>Broadcast Site Mount George Lookout Reserve off East Tamar Hwy GEORGE TOWN, TAS</t>
  </si>
  <si>
    <t>Penguin (DEV)</t>
  </si>
  <si>
    <t>Port Sorell</t>
  </si>
  <si>
    <t>Broadcast Site Gumbowie Drive PORT SORELL, TAS</t>
  </si>
  <si>
    <t>Sheffield</t>
  </si>
  <si>
    <t>Broadcast Site MT CLAUDE, TAS</t>
  </si>
  <si>
    <t>Barrington Valley</t>
  </si>
  <si>
    <t>Ulverstone (DEV)</t>
  </si>
  <si>
    <t>Dubbo Town</t>
  </si>
  <si>
    <t>DUBBO</t>
  </si>
  <si>
    <t>Radio 2DU / 2ZOO Studios 33 Carrington Av DUBBO, NSW</t>
  </si>
  <si>
    <t>Fort Bourke Hill (Cobar)</t>
  </si>
  <si>
    <t>Broadcast Australia Site Fort Bourke Hill  North Rd COBAR, NSW</t>
  </si>
  <si>
    <t>Gilgandra</t>
  </si>
  <si>
    <t>Water Tower Warren Rd GILGANDRA, NSW</t>
  </si>
  <si>
    <t>Narromine</t>
  </si>
  <si>
    <t>Water Reservoir Cnr Nymagee and Temoin Streets NARROMINE, NSW</t>
  </si>
  <si>
    <t>Suppa Bulga Trig</t>
  </si>
  <si>
    <t>Sappa Bulga Trig off Newell Hwy YARRABA, NSW</t>
  </si>
  <si>
    <t>Wellington</t>
  </si>
  <si>
    <t>Northwest Reservoir Hospital Hill  off Maxwell Street WELLINGTON, NSW</t>
  </si>
  <si>
    <t>Blackwater</t>
  </si>
  <si>
    <t>EMERALD</t>
  </si>
  <si>
    <t>Telstra Site CUTLERS HILL, QLD</t>
  </si>
  <si>
    <t>Emerald</t>
  </si>
  <si>
    <t>Commercial TV site Between Caringal Road and Gregory Hwy EMERALD, QLD</t>
  </si>
  <si>
    <t>Clermont</t>
  </si>
  <si>
    <t>High Level Reservoir Jeffrey St CLERMONT, QLD</t>
  </si>
  <si>
    <t>Middlemount</t>
  </si>
  <si>
    <t>Broadcast/Comms Site Trig Station MIDDLEMOUNT, QLD</t>
  </si>
  <si>
    <t>Blair Athol</t>
  </si>
  <si>
    <t>Mine Water Tower BLAIR ATHOL MINE, QLD</t>
  </si>
  <si>
    <t>Dysart</t>
  </si>
  <si>
    <t>Broadcast Australia site off Dysart Rd DENHAM RANGE, QLD</t>
  </si>
  <si>
    <t>Moranbah</t>
  </si>
  <si>
    <t>VHFPanel.LS.pat</t>
  </si>
  <si>
    <t>Broadcast Australia Site CARBOROUGH RANGE, QLD</t>
  </si>
  <si>
    <t>Esperance</t>
  </si>
  <si>
    <t>ESPERANCE</t>
  </si>
  <si>
    <t>NS (10B)</t>
  </si>
  <si>
    <t>Telstra Site Wireless Hill ESPERANCE, WA</t>
  </si>
  <si>
    <t>Lake Grace</t>
  </si>
  <si>
    <t>Broadcast Site 13 Dewar Street LAKE GRACE, WA</t>
  </si>
  <si>
    <t>Newdegate</t>
  </si>
  <si>
    <t>Broadcast Site Sports Pavilion NEWDEGATE, WA</t>
  </si>
  <si>
    <r>
      <t>Lake King</t>
    </r>
    <r>
      <rPr>
        <vertAlign val="superscript"/>
        <sz val="11"/>
        <rFont val="Calibri"/>
        <family val="2"/>
        <scheme val="minor"/>
      </rPr>
      <t>1</t>
    </r>
  </si>
  <si>
    <t>Broadcast Site Town Hall Reserve LAKE KING, WA</t>
  </si>
  <si>
    <r>
      <t>Ravensthorpe</t>
    </r>
    <r>
      <rPr>
        <vertAlign val="superscript"/>
        <sz val="11"/>
        <rFont val="Calibri"/>
        <family val="2"/>
        <scheme val="minor"/>
      </rPr>
      <t>1</t>
    </r>
  </si>
  <si>
    <t>Broadcast Tower  Broadcast Australia Site 2 Queen St RAVENSTHORPE, WA</t>
  </si>
  <si>
    <r>
      <t>Hopetoun (WA)</t>
    </r>
    <r>
      <rPr>
        <vertAlign val="superscript"/>
        <sz val="11"/>
        <rFont val="Calibri"/>
        <family val="2"/>
        <scheme val="minor"/>
      </rPr>
      <t>1</t>
    </r>
  </si>
  <si>
    <t>Broadcast Site Beacon Drive Table Hill HOPETOUN, WA</t>
  </si>
  <si>
    <t>Munglinup</t>
  </si>
  <si>
    <t>Broadcast Site Shire Hall Yorrel St MUNGLINUP, WA</t>
  </si>
  <si>
    <r>
      <t>Norseman</t>
    </r>
    <r>
      <rPr>
        <vertAlign val="superscript"/>
        <sz val="11"/>
        <rFont val="Calibri"/>
        <family val="2"/>
        <scheme val="minor"/>
      </rPr>
      <t>2</t>
    </r>
  </si>
  <si>
    <t>Broadcast Site Administration and Community Centre 88-92 Prinsep St NORSEMAN, WA</t>
  </si>
  <si>
    <t>Salmon Gums</t>
  </si>
  <si>
    <t>Broadcast/Communal Site Red Lake 15 km S of SALMON GUMS, WA</t>
  </si>
  <si>
    <t>Condingup-Howick</t>
  </si>
  <si>
    <t>Broadcast/Comm Site Condingup Peak CONDINGUP, WA</t>
  </si>
  <si>
    <t>Eucla</t>
  </si>
  <si>
    <t>Broadcast Site Amber Motel EUCLA, WA</t>
  </si>
  <si>
    <t>GEELONG</t>
  </si>
  <si>
    <t>Geelong (Drysdale)</t>
  </si>
  <si>
    <t>BAY-FM Site Founds Road MURRADOC HILL, VIC</t>
  </si>
  <si>
    <t>Geelong City</t>
  </si>
  <si>
    <t>Tower Montpellier Service Basin HIGHTON, VIC</t>
  </si>
  <si>
    <t>Werribee</t>
  </si>
  <si>
    <t>West Mast 3CR Site Old Sneydes Road WERRIBEE, VIC</t>
  </si>
  <si>
    <t>Geraldton</t>
  </si>
  <si>
    <t>GERALDTON</t>
  </si>
  <si>
    <t>Commercial Site Moresby Range off Chapman Valley Rd WAGGRAKINE, WA</t>
  </si>
  <si>
    <t>Brisbane South East</t>
  </si>
  <si>
    <t>GOLD COAST</t>
  </si>
  <si>
    <t>Crown Castle Site off Cliff Barons Road DARLINGTON RANGE, QLD</t>
  </si>
  <si>
    <t>Currumbin</t>
  </si>
  <si>
    <t>GCT Currumbin Site Monopole 66 Crest Drive CURRUMBIN, QLD</t>
  </si>
  <si>
    <t>Mt Tamborine</t>
  </si>
  <si>
    <t>GCT Mt Tamborine Site 103m Tower Golf Course Road MOUNT TAMBORINE, QLD</t>
  </si>
  <si>
    <t>Springbrook</t>
  </si>
  <si>
    <t>40m tower NRN Broadcast Site Bilbrough Lookout SPRINGBROOK, QLD</t>
  </si>
  <si>
    <t>Fraser Park</t>
  </si>
  <si>
    <t>GOSFORD</t>
  </si>
  <si>
    <t>Community Radio Site Kanangra Reservoir  off Kanangra Drive 465 Pacific Hwy CRANGAN BAY, NSW</t>
  </si>
  <si>
    <t>Mt Penang</t>
  </si>
  <si>
    <t>Lot 319 Debanham Rd SOMERSBY, NSW</t>
  </si>
  <si>
    <t>Mt Tangy Dangy</t>
  </si>
  <si>
    <t>CMTS Site Trig Reserve TANGY DANGY MTN, NSW</t>
  </si>
  <si>
    <t>Umina - Bouddi</t>
  </si>
  <si>
    <t>Broadcast Site Bombi Road BOUDDI, NSW</t>
  </si>
  <si>
    <t>Wyrrabalong</t>
  </si>
  <si>
    <t>CTF Wyrrabalong Trig Site Monopole 27 Cromarty Hill Road FORRESTERS BEACH, NSW</t>
  </si>
  <si>
    <t>Braidwood</t>
  </si>
  <si>
    <t>GOULBURN</t>
  </si>
  <si>
    <t>Broadcast Site 2.8 km SW of Braidwood MT GILLAMATONG, NSW</t>
  </si>
  <si>
    <t>Crookwell</t>
  </si>
  <si>
    <t>Hay Street Reservoir CROOKWELL, NSW</t>
  </si>
  <si>
    <t>Gundaroo</t>
  </si>
  <si>
    <t>Gundaroo Village Green GUNDAROO, NSW</t>
  </si>
  <si>
    <t>Gunning (CRA)</t>
  </si>
  <si>
    <t>Optus Site Cullerin Lerida Rd North GOULBURN, NSW</t>
  </si>
  <si>
    <t>Lake George - Currawang</t>
  </si>
  <si>
    <t>DDA Site Chaton Ridge LAKE GEORGE, NSW</t>
  </si>
  <si>
    <t>Marulan</t>
  </si>
  <si>
    <t>Optus/Vodafone Site Lot 12 Hume Hwy MARULAN, NSW</t>
  </si>
  <si>
    <t>Mt Gray</t>
  </si>
  <si>
    <t>Radio Goulburn Broadcast Tower MT GRAY, NSW</t>
  </si>
  <si>
    <t>Corindi Beach</t>
  </si>
  <si>
    <t>GRAFTON</t>
  </si>
  <si>
    <t>Sewage Treatment Plant Near Corindi Ulmarra Shire CORINDI, NSW</t>
  </si>
  <si>
    <t>Grafton</t>
  </si>
  <si>
    <t>Comms 35m Tower  Nth Rivers Comms Site Adj Golf Club  Bent Street SOUTH GRAFTON, NSW</t>
  </si>
  <si>
    <t>Woodford Island</t>
  </si>
  <si>
    <t>Tower 2GF Site Repeater Station Rd ILARWILL, NSW</t>
  </si>
  <si>
    <t>Yamba</t>
  </si>
  <si>
    <t>Broadcast/Comm Site Lookout Rd MACLEAN, NSW</t>
  </si>
  <si>
    <t>GRIFFITH</t>
  </si>
  <si>
    <t>Mt Bingara</t>
  </si>
  <si>
    <t>Broadcast Tower MT BINGAR, NSW</t>
  </si>
  <si>
    <t>Narrandera</t>
  </si>
  <si>
    <t>Water Reservoir cnr Gordon and Broad Streets NARRANDERA, NSW</t>
  </si>
  <si>
    <t>West Wyalong</t>
  </si>
  <si>
    <t>Council Tower adj Water Tank cnr Newell Hwy and Goldfields Way WYALONG, NSW</t>
  </si>
  <si>
    <t>Coonabarabran</t>
  </si>
  <si>
    <t>GUNNEDAH</t>
  </si>
  <si>
    <t>Broadcast Site  Flannel Ridge Eagleview Rd COONABARABRAN, NSW</t>
  </si>
  <si>
    <t>Gunnedah</t>
  </si>
  <si>
    <t>Technicom Site Black Jack Mountain via GUNNEDAH, NSW</t>
  </si>
  <si>
    <t>Manilla</t>
  </si>
  <si>
    <t>Water Treatment Plant Court Street Manilla Shire MANILLA, NSW</t>
  </si>
  <si>
    <t>Mt Dowe</t>
  </si>
  <si>
    <t>Broadcast Australia Site MOUNT DOWE, NSW</t>
  </si>
  <si>
    <t>Narrabri</t>
  </si>
  <si>
    <t>Narrabri Shire Site Water Tank Mooloobar St NARRABRI, NSW</t>
  </si>
  <si>
    <t>Black Mountain (GYMPIE)</t>
  </si>
  <si>
    <t>GYMPIE</t>
  </si>
  <si>
    <t>Broadcast Australia Site BLACK MOUNTAIN, QLD</t>
  </si>
  <si>
    <t>Cooloola Cove</t>
  </si>
  <si>
    <t>Broadcast Site Reservoir COOLOOLA COVE, QLD</t>
  </si>
  <si>
    <t>Glenwood (Grant)</t>
  </si>
  <si>
    <t>QR Site MOTHAR MTN, QLD</t>
  </si>
  <si>
    <t>Mt Wolvi</t>
  </si>
  <si>
    <t>Broadcast Site MT WOLVI, QLD</t>
  </si>
  <si>
    <t>Rainbow Beach</t>
  </si>
  <si>
    <t>Rainbow Beach Sports Field cnr Carlo and Karoonda Road RAINBOW BEACH, QLD</t>
  </si>
  <si>
    <t>Tewantin</t>
  </si>
  <si>
    <t>Broadcast Site Wooroi Forest drive TEWANTIN, QLD</t>
  </si>
  <si>
    <t>Tozer Hill</t>
  </si>
  <si>
    <t>Broadcast Site Tozer Hill GYMPIE, QLD</t>
  </si>
  <si>
    <t>Casterton</t>
  </si>
  <si>
    <t>HAMILTON</t>
  </si>
  <si>
    <t>Broadcast Site Seeleys Hill CASTERTON, VIC</t>
  </si>
  <si>
    <t>Coleraine</t>
  </si>
  <si>
    <t>Telstra Site McKendry Hill 2 km SE of COLERAINE, VIC</t>
  </si>
  <si>
    <t>Hamilton</t>
  </si>
  <si>
    <t>Comms Tower  Ace Radio Site Mt Baimbridge  off Mt Baimbridge Rd  6km N of HAMILTON, VIC</t>
  </si>
  <si>
    <t>Mt Dundas (Ace - new)</t>
  </si>
  <si>
    <t>Broadcast Australia Tower MT DUNDAS, VIC</t>
  </si>
  <si>
    <t>Port Fairy</t>
  </si>
  <si>
    <t>Water Tower 2681 Princes Highway PORT FAIRY, VIC</t>
  </si>
  <si>
    <t>Portland</t>
  </si>
  <si>
    <t>Council Site  Mount Clay Angelino Rd NARRAWONG, VIC</t>
  </si>
  <si>
    <t>Tower Hill (Ace - new)</t>
  </si>
  <si>
    <t>Broadcast/Comm Site Spencer Rd TOWER HILL, VIC</t>
  </si>
  <si>
    <t>Acton Road</t>
  </si>
  <si>
    <t>HOBART</t>
  </si>
  <si>
    <t>Broadcast Site Single Hill Cahill Place ACTON, TAS</t>
  </si>
  <si>
    <t>Bicheno</t>
  </si>
  <si>
    <t>Broadcast Australia Site off Tasman Hwy  1 km South of BICHENO, TAS</t>
  </si>
  <si>
    <t>Cygnet</t>
  </si>
  <si>
    <t>TV Translator Site via Kings Hill Road CYGNET, TAS</t>
  </si>
  <si>
    <t>Geeveston</t>
  </si>
  <si>
    <t>Forestry Tasmania Fire Lookout Tower DOODYS HILL, TAS</t>
  </si>
  <si>
    <t>Hobart</t>
  </si>
  <si>
    <t>Hobart_TDT11.pat</t>
  </si>
  <si>
    <t>Broadcast Australia Site Pinnacle Rd MT WELLINGTON, TAS</t>
  </si>
  <si>
    <t>Hobart NE Suburbs</t>
  </si>
  <si>
    <t>Broadcast Site Government Hills RISDON, TAS</t>
  </si>
  <si>
    <t>Orford</t>
  </si>
  <si>
    <t>Optus pole  Moreys Hill off Oakhampton Road TRIABUNNA, TAS</t>
  </si>
  <si>
    <t>Swansea</t>
  </si>
  <si>
    <t>Broadcast Site Reservoir Noyes St SWANSEA, TAS</t>
  </si>
  <si>
    <t>Taroona</t>
  </si>
  <si>
    <t>Broadcast Australia Site White Rock Point OPOSSUM BAY, TAS</t>
  </si>
  <si>
    <t>Ararat (Ace)</t>
  </si>
  <si>
    <t>HORSHAM</t>
  </si>
  <si>
    <t>Telstra Radio Terminal Site One Tree Hill Rd ARARAT, VIC</t>
  </si>
  <si>
    <t>Birchip</t>
  </si>
  <si>
    <t>Birchip Sport Ground western end of Morrison St BIRCHIP, VIC</t>
  </si>
  <si>
    <t>Donald (Ace - new)</t>
  </si>
  <si>
    <t>Pea-Growers Co-Op Mill Street DONALD, VIC</t>
  </si>
  <si>
    <t>Edenhope (Ace - new)</t>
  </si>
  <si>
    <t>Optus site Golf Course, Churchill Street EDENHOPE, VIC</t>
  </si>
  <si>
    <t>Hopetoun (Vic)</t>
  </si>
  <si>
    <t>Grain Silo Garrard St HOPETOUN, VIC</t>
  </si>
  <si>
    <t>Horsham</t>
  </si>
  <si>
    <t>Telstra Radio Terminal Site 3157 Mt Zero Rd LAHARUM, VIC</t>
  </si>
  <si>
    <t>Horsham Town (Ace - new)</t>
  </si>
  <si>
    <t>2 Stawell Rd HORSHAM, VIC</t>
  </si>
  <si>
    <t>Jeparit (Ace - new)</t>
  </si>
  <si>
    <t>NBN Co Site 60 Lower Roy Street JEPARIT, VIC</t>
  </si>
  <si>
    <t>Mt Arapiles (Ace - new)</t>
  </si>
  <si>
    <t>Telstra Radio Terminal Mt Arapiles Summit Rd ARAPILES, VIC</t>
  </si>
  <si>
    <t>Nhill (Ace)</t>
  </si>
  <si>
    <t>Ace Radio Site Western Highway  2km NNE of LAWLOIT, VIC</t>
  </si>
  <si>
    <t>Rainbow (Ace - new)</t>
  </si>
  <si>
    <t>Fire Station 13 King Street RAINBOW, VIC</t>
  </si>
  <si>
    <t>St Arnaud (Ace)</t>
  </si>
  <si>
    <t>Stawell (Ace)</t>
  </si>
  <si>
    <t>Big Hill Rd STAWELL, VIC</t>
  </si>
  <si>
    <t>Warracknabeal</t>
  </si>
  <si>
    <t>SMR Site Wheat Silos Railway Street WARRACKNABEAL, VIC</t>
  </si>
  <si>
    <t>Hinchinbrook</t>
  </si>
  <si>
    <t>INNISFAIL</t>
  </si>
  <si>
    <t>Broadcast Site Casual Cassowary Tea House Bruce Hwy HINCHINBROOK, QLD</t>
  </si>
  <si>
    <t>Cardwell</t>
  </si>
  <si>
    <t>Telstra site Mulleys Hill CARDWELL, QLD</t>
  </si>
  <si>
    <t>Murray Falls</t>
  </si>
  <si>
    <t>Broadcast Site Council Water Treatment Plant MURRAY FALLS, QLD</t>
  </si>
  <si>
    <t>Tully</t>
  </si>
  <si>
    <t>Broadcast Site Bruce Hwy EURAMO, QLD</t>
  </si>
  <si>
    <t>Mission Beach</t>
  </si>
  <si>
    <t>Broadcast Site DUNK ISLAND, QLD</t>
  </si>
  <si>
    <t>Innisfail</t>
  </si>
  <si>
    <t>Broadcast/Comm Site Cowley Hill COWLEY, QLD</t>
  </si>
  <si>
    <t>East Palmerston</t>
  </si>
  <si>
    <t>Broadcast Site Palmerston Highway East PALMERSTON, QLD</t>
  </si>
  <si>
    <t>Babinda</t>
  </si>
  <si>
    <t>TV Site GRAHAM RANGE, QLD</t>
  </si>
  <si>
    <t>Glen Innes</t>
  </si>
  <si>
    <t>INVERELL</t>
  </si>
  <si>
    <t>Broadcast Australia Site 4 km NW of Glenn Innes CARPENTERS HILL, NSW</t>
  </si>
  <si>
    <t>Inverell</t>
  </si>
  <si>
    <t>Broadcast Site Table Top Mtn McIlveen Park Rd INVERELL, NSW</t>
  </si>
  <si>
    <t>Warialda</t>
  </si>
  <si>
    <t>Gwydir Shire Site MT TOOLIMBAH, NSW</t>
  </si>
  <si>
    <t>Boonah</t>
  </si>
  <si>
    <t>IPSWICH</t>
  </si>
  <si>
    <t>Broadcast Site Reservoir Hospital Hill Worley Lane BOONAH, QLD</t>
  </si>
  <si>
    <t>The Knobby</t>
  </si>
  <si>
    <t>Broadcast Site THE KNOBBY, QLD</t>
  </si>
  <si>
    <t>Toogoolawah</t>
  </si>
  <si>
    <t>Esk Shire Council Broadcast Site Reservoir No 2 Annette St TOOGOOLAWAH, QLD</t>
  </si>
  <si>
    <t>Higginsville</t>
  </si>
  <si>
    <t>KALGOORLIE</t>
  </si>
  <si>
    <t>NS (7B)</t>
  </si>
  <si>
    <t>Broadcast Site Mine Camp HIGGINSVILLE, WA</t>
  </si>
  <si>
    <t>Kalgoorlie</t>
  </si>
  <si>
    <t>6KAR FM Mast Lot 1 Austral St PARKESTON, WA</t>
  </si>
  <si>
    <t>Kambalda</t>
  </si>
  <si>
    <t>Kambalda Shire Site Lot 540  Red Hill Lookout Rd KAMBALDA EAST, WA</t>
  </si>
  <si>
    <r>
      <t>Norseman</t>
    </r>
    <r>
      <rPr>
        <vertAlign val="superscript"/>
        <sz val="11"/>
        <rFont val="Calibri"/>
        <family val="2"/>
        <scheme val="minor"/>
      </rPr>
      <t>3</t>
    </r>
  </si>
  <si>
    <r>
      <t>Karratha</t>
    </r>
    <r>
      <rPr>
        <vertAlign val="superscript"/>
        <sz val="11"/>
        <rFont val="Calibri"/>
        <family val="2"/>
        <scheme val="minor"/>
      </rPr>
      <t>4</t>
    </r>
  </si>
  <si>
    <t>KARRATHA</t>
  </si>
  <si>
    <t>Optus Tower Jaburara Heritage Trail Lookout Site KARRATHA, WA</t>
  </si>
  <si>
    <r>
      <t>Roebourne</t>
    </r>
    <r>
      <rPr>
        <vertAlign val="superscript"/>
        <sz val="11"/>
        <rFont val="Calibri"/>
        <family val="2"/>
        <scheme val="minor"/>
      </rPr>
      <t>4</t>
    </r>
  </si>
  <si>
    <t>Broadcast Australia Site off Fisher Drive MOUNT WELCOME, WA</t>
  </si>
  <si>
    <t>Katanning</t>
  </si>
  <si>
    <t>KATANNING</t>
  </si>
  <si>
    <t>AM Mast  Radio West Site Lot 1  Cnr Onslow and Warburton Rds MARRACOONDA, WA</t>
  </si>
  <si>
    <t>Kojonup</t>
  </si>
  <si>
    <t>Broadcast Site Lot 2431 Delaney Street KOJONUP, WA</t>
  </si>
  <si>
    <t>Wagin</t>
  </si>
  <si>
    <t>Broadcast Site Mt LATHAM, WA</t>
  </si>
  <si>
    <t>Blackheath</t>
  </si>
  <si>
    <t>KATOOMBA</t>
  </si>
  <si>
    <t>Telstra Radio Terminal Cnr Jellicoe and Bridges St BLACKHEATH, NSW</t>
  </si>
  <si>
    <t>Mt Riverview</t>
  </si>
  <si>
    <t>Water Tank Rusden Road MOUNT RIVERVIEW, NSW</t>
  </si>
  <si>
    <t>Springwood</t>
  </si>
  <si>
    <t>Water Reservoir Hawkesbury Road SPRINGWOOD, NSW</t>
  </si>
  <si>
    <t>St Marys</t>
  </si>
  <si>
    <t>2WOW Standby Mast 207-209 Queens St ST MARYS, NSW</t>
  </si>
  <si>
    <t>Wentworth Falls</t>
  </si>
  <si>
    <t>Broadcast/Comms Site 31-45 Great Western Hwy (next to plant nursery) WENTWORTH FALLS, NSW</t>
  </si>
  <si>
    <t>Winmalee</t>
  </si>
  <si>
    <t>Broadcast Monopole  Aust Radio Network Site 754-768 Hawkesbury Rd HAWKESBURY HEIGHTS, NSW</t>
  </si>
  <si>
    <t>Jolly Nose Hill</t>
  </si>
  <si>
    <t>KEMPSEY</t>
  </si>
  <si>
    <t>Fettel Site Camp Ridge Rd  19 km SSW of Port Macquarie JOLLY NOSE HILL, NSW</t>
  </si>
  <si>
    <t>Kempsey Town</t>
  </si>
  <si>
    <t>Broadcast Site Greenhills Reservoir WEST KEMPSEY, NSW</t>
  </si>
  <si>
    <t>Mt Cairncross</t>
  </si>
  <si>
    <t>ROX FM Site G167  24 km WNW of Port Macquarie MT CAIRNCROSS, NSW</t>
  </si>
  <si>
    <t>Mt Yarrahapinni</t>
  </si>
  <si>
    <t>Ten TV Tower on Western Edge of Lookout  21 km SSW of Nambucca Heads MOUNT YARRAHAPINNI, NSW</t>
  </si>
  <si>
    <t>Port Macquarie</t>
  </si>
  <si>
    <t>Police Site Transit Hill PORT MACQUARIE, NSW</t>
  </si>
  <si>
    <t>Bell</t>
  </si>
  <si>
    <t>KINGAROY</t>
  </si>
  <si>
    <t>Broadcast Site 6 Gully Rd Lookout SHANNON NATIONAL PARK, WA</t>
  </si>
  <si>
    <t>Kingaroy</t>
  </si>
  <si>
    <t>Forsby Site  Ushers Hill off Peterson Drv  7km SSE of KINGAROY, QLD</t>
  </si>
  <si>
    <t>Mt Gayndah</t>
  </si>
  <si>
    <t>Broadcast Tower Council Site MT GAYNDAH, QLD</t>
  </si>
  <si>
    <t>Mundaberra</t>
  </si>
  <si>
    <t>Lookout Rest Area Burnett Highway MUNDUBBERA, QLD</t>
  </si>
  <si>
    <t>Murgon</t>
  </si>
  <si>
    <t>WIN tower Mt England off Reifs Road MURGON, QLD</t>
  </si>
  <si>
    <t>Nanango</t>
  </si>
  <si>
    <t>Broadcast Site near Water Reservoir Brisbane Street NANANGO, QLD</t>
  </si>
  <si>
    <t>Yarraman</t>
  </si>
  <si>
    <t>Broadcast Site  Milkfarm Brand Property 12121 Daguilar Hwy YARRAMAN, QLD</t>
  </si>
  <si>
    <t>Campbell Town (TAS) (Grant)</t>
  </si>
  <si>
    <t>LAUNCESTON</t>
  </si>
  <si>
    <t>Tas Fire Service site MILLERS BLUFF, TAS</t>
  </si>
  <si>
    <t>Launceston</t>
  </si>
  <si>
    <t>Telstra/Broadcast Site Juliana St WEST LAUNCESTON, TAS</t>
  </si>
  <si>
    <t>Mt Barrow</t>
  </si>
  <si>
    <t>Broadcast Australia Tower MT BARROW, TAS</t>
  </si>
  <si>
    <t>Ballina</t>
  </si>
  <si>
    <t>LISMORE</t>
  </si>
  <si>
    <t>Pine Avenue Site 1 BALLINA, NSW</t>
  </si>
  <si>
    <t>Bonalbo</t>
  </si>
  <si>
    <t>Broadcast Site  Browns Hill off Woodenbong Rd 3km SSE of BONALBO, NSW</t>
  </si>
  <si>
    <t>Byron Bay</t>
  </si>
  <si>
    <t>Broadcast Site Reservoir Paterson St BYRON BAY, NSW</t>
  </si>
  <si>
    <t>Casino</t>
  </si>
  <si>
    <t>Broadcast Site Casino Meatworks Water Tower CASINO, NSW</t>
  </si>
  <si>
    <t>Kyogle</t>
  </si>
  <si>
    <t>Broadcast Site off James Street GENEVA HILL, NSW</t>
  </si>
  <si>
    <t>Lismore</t>
  </si>
  <si>
    <t>Broadcast Monopole  Council Site Robinsons Ave. GIRARDS HILL, NSW</t>
  </si>
  <si>
    <t>Mt Nardi</t>
  </si>
  <si>
    <t>Broadcast Australia Tower 30 km N of Lismore MT NARDI, NSW</t>
  </si>
  <si>
    <t>Mullumbimby</t>
  </si>
  <si>
    <t>Council Site Reservoir 25 Scotts Wood Grove MULLUMBIMBY CREEK, NSW</t>
  </si>
  <si>
    <t>LITHGOW</t>
  </si>
  <si>
    <t>Katoomba (CRA - new)</t>
  </si>
  <si>
    <t>Comms Mast  City Council Bldg 2-6 Civic Place KATOOMBA, NSW</t>
  </si>
  <si>
    <t>Lithgow (CRA)</t>
  </si>
  <si>
    <t>Broadcast and RFS Mount Lambie via LITHGOW, NSW</t>
  </si>
  <si>
    <t>Lithgow Town (CRA - new)</t>
  </si>
  <si>
    <t>Broadcast Site Reservoir Hill LITHGOW, NSW</t>
  </si>
  <si>
    <t>Springwood (CRA)</t>
  </si>
  <si>
    <t>LONGREACH</t>
  </si>
  <si>
    <t>Blackall</t>
  </si>
  <si>
    <t>Shire Depot Rose Street BLACKALL, QLD</t>
  </si>
  <si>
    <t>Barcaldine</t>
  </si>
  <si>
    <t>Water Tower cnr Pine and Yew Streets BARCALDINE, QLD</t>
  </si>
  <si>
    <t>Longreach</t>
  </si>
  <si>
    <t>Broadcast Site Cramsie Muttaburra Rd  6km NNW of LONGREACH, QLD</t>
  </si>
  <si>
    <t>Aramac</t>
  </si>
  <si>
    <t>SES site cnr of Porter Street and Aramac-Muttaburra Road ARAMAC, QLD</t>
  </si>
  <si>
    <t>Muttaburra</t>
  </si>
  <si>
    <t>SES site Cornish Street MUTTABURRA, QLD</t>
  </si>
  <si>
    <t>Winton</t>
  </si>
  <si>
    <t>Water Tower Werna St WINTON, QLD</t>
  </si>
  <si>
    <t>Mackay</t>
  </si>
  <si>
    <t>MACKAY</t>
  </si>
  <si>
    <t>Mackay Communications Site Mt Blackwood  28 km WNW of MACKAY, QLD</t>
  </si>
  <si>
    <t>Airlie Beach</t>
  </si>
  <si>
    <t>BA monopole Shingle Beach Hill off Kara Crescent AIRLIE BEACH, QLD</t>
  </si>
  <si>
    <t>Glenden</t>
  </si>
  <si>
    <t>Water Treatment Plant Usher Terrace GLENDEN, QLD</t>
  </si>
  <si>
    <t>Nebo</t>
  </si>
  <si>
    <t>Telstra Radio Terminal Smiths Hill 6km NNE of NEBO, QLD</t>
  </si>
  <si>
    <t>Clairview</t>
  </si>
  <si>
    <t>St Lawrence WTP St Lawrence North Road ST LAWRENCE, QLD</t>
  </si>
  <si>
    <t>Proserpine</t>
  </si>
  <si>
    <t>Seven Queensland Site Staniland Drive  8.5 km N of Proserpine MT LUCAS, QLD</t>
  </si>
  <si>
    <t>Mandurah</t>
  </si>
  <si>
    <t>MANDURAH</t>
  </si>
  <si>
    <t>Broadcast Site off Scarp Road Near Turner Hill PINJARRA, WA</t>
  </si>
  <si>
    <t>Hervey Bay</t>
  </si>
  <si>
    <t>MARYBOROUGHQ</t>
  </si>
  <si>
    <t>Broadcast Site Scrub Hill NIKENBAH, QLD</t>
  </si>
  <si>
    <t>Maryborough (QLD)</t>
  </si>
  <si>
    <t>Telstra Site Off  Showgrounds Road MARYBOROUGH WEST, QLD</t>
  </si>
  <si>
    <t>Tiaro</t>
  </si>
  <si>
    <t>Water Tower Forgan Terrace TIARO, QLD</t>
  </si>
  <si>
    <t>MARYBOROUGHV</t>
  </si>
  <si>
    <t>Bacchus Marsh/Melton</t>
  </si>
  <si>
    <t>MELBOURNE</t>
  </si>
  <si>
    <t>PEI_225_138-175.pat</t>
  </si>
  <si>
    <t>Crown Castle Site Bald Hill  off Swans Rd DARLEY, VIC</t>
  </si>
  <si>
    <t>Melbourne</t>
  </si>
  <si>
    <t>Melbourne_CommDAB.pat</t>
  </si>
  <si>
    <t>TXA Ornata Road Site Tower 12 Ornata Road MOUNT DANDENONG, VIC</t>
  </si>
  <si>
    <t>Melbourne City</t>
  </si>
  <si>
    <t>Broadcast/Comms Tower  Roof 101 Collins Street MELBOURNE, VIC</t>
  </si>
  <si>
    <t>Port Melbourne</t>
  </si>
  <si>
    <t>276 Ingles Street PORT MELBOURNE, VIC</t>
  </si>
  <si>
    <t>Beacon</t>
  </si>
  <si>
    <t>MERREDIN</t>
  </si>
  <si>
    <t>Broadcast Site Lot 21 Rowlands Rd BEACON, WA</t>
  </si>
  <si>
    <t>Corrigin</t>
  </si>
  <si>
    <t>Optus Lattice Tower Lot 620 Camm Street CORRIGIN, WA</t>
  </si>
  <si>
    <t>Cunderdin</t>
  </si>
  <si>
    <t>Broadcast Site Cunderdin Hill CUNDERDIN, WA</t>
  </si>
  <si>
    <t>Hyden</t>
  </si>
  <si>
    <t>Shire Site 1 Clayton Street HYDEN, WA</t>
  </si>
  <si>
    <t>Kellerberrin</t>
  </si>
  <si>
    <t>LPON Site 74-76 James St KELLERBERRIN, WA</t>
  </si>
  <si>
    <t>Kondinin</t>
  </si>
  <si>
    <t>Shire Site cnr Graham Street and Kondinin Lake Road KONDININ, WA</t>
  </si>
  <si>
    <t>Koorda</t>
  </si>
  <si>
    <t>Broadcast Site SES EOC Lot 77 cnr Smith St and Ninghan St KOORDA, WA</t>
  </si>
  <si>
    <t>Merredin</t>
  </si>
  <si>
    <t>AM Mast  SCA Site Lot 22541 Great Eastern Hwy NANGEENAN, WA</t>
  </si>
  <si>
    <t>Narembeen</t>
  </si>
  <si>
    <t>Broadcast Site adj to High School NAREMBEEN, WA</t>
  </si>
  <si>
    <t>Quairading</t>
  </si>
  <si>
    <t>Broadcast Site Quairading-York Rd QUAIRADING, WA</t>
  </si>
  <si>
    <t>Southern Cross</t>
  </si>
  <si>
    <t>Broadcast Site  Wimmera Hill Reserve off Canopus Street SOUTHERN CROSS, WA</t>
  </si>
  <si>
    <t>Mildura (Grant)</t>
  </si>
  <si>
    <t>MILDURA</t>
  </si>
  <si>
    <t>Broadcast Site Off Dansons Rd 12km E of MILDURA, NSW</t>
  </si>
  <si>
    <t>Robinvale</t>
  </si>
  <si>
    <t>Grain Elevators Silo Moore Street ROBINVALE, VIC</t>
  </si>
  <si>
    <t>Collarenebri</t>
  </si>
  <si>
    <t>MOREE</t>
  </si>
  <si>
    <t>Collarenebri Trig and Broadcast Site COLLARENEBRI, NSW</t>
  </si>
  <si>
    <t>Goondawindi</t>
  </si>
  <si>
    <t>Broadcast Site 5 km NE of GOONDIWINDI, QLD</t>
  </si>
  <si>
    <t>Lightning Ridge</t>
  </si>
  <si>
    <t>Broadcast Australia Site Off Wooloroo Rd  3km N of LIGHTNING RIDGE, NSW</t>
  </si>
  <si>
    <t>Moree</t>
  </si>
  <si>
    <t>Broadcast Site Graincorp Wheat Silo Tycannah St MOREE, NSW</t>
  </si>
  <si>
    <t>Mungindi</t>
  </si>
  <si>
    <t>Broadcast Site 3km SE of MUNGINDI, NSW</t>
  </si>
  <si>
    <t>Walgett</t>
  </si>
  <si>
    <t>Council Depot Euroka St WALGETT, NSW</t>
  </si>
  <si>
    <t>Warialda (MOR)</t>
  </si>
  <si>
    <t>Mount Gambier</t>
  </si>
  <si>
    <t>MOUNT GAMBIER</t>
  </si>
  <si>
    <t>Austar MDS Site The Bluff (SE) 21 km WNW MOUNT GAMBIER, SA</t>
  </si>
  <si>
    <t>Naracoorte</t>
  </si>
  <si>
    <t>Council Site off Smith St and Wimmera Hwy  3km ENE of NARACOORTE, SA</t>
  </si>
  <si>
    <t>Cloncurry</t>
  </si>
  <si>
    <t>MT ISA</t>
  </si>
  <si>
    <t>Telstra Radio Terminal Mount Avarice  3.5 km SE of CLONCURRY, QLD</t>
  </si>
  <si>
    <t>Mt Isa</t>
  </si>
  <si>
    <t>Broadcast Tower  Broadcast Australia Site DCA Hill  2.5 km SE of MOUNT ISA, QLD</t>
  </si>
  <si>
    <t>Bocoble</t>
  </si>
  <si>
    <t>MUDGEE</t>
  </si>
  <si>
    <t>Communal Site Mt Bocoble BOCOBLE, NSW</t>
  </si>
  <si>
    <t>Kandos</t>
  </si>
  <si>
    <t>Shire Council Tower Baldy Peak Cumber Melon Range via KANDOS, NSW</t>
  </si>
  <si>
    <t>Magpie Hill Gulgong</t>
  </si>
  <si>
    <t>Broadcast/Country Energy Site Magpie Hill Gulgong MUDGEE, NSW</t>
  </si>
  <si>
    <t>Mudgee</t>
  </si>
  <si>
    <t>Council Site Southern Peak of Colliers Hill MUDGEE, NSW</t>
  </si>
  <si>
    <t>Murray Bridge</t>
  </si>
  <si>
    <t>MURRAY BRIDGE</t>
  </si>
  <si>
    <t>Broadcast/Comms Tower  Radio Murray Bridge P/L Site Off Koehler Road GIFFORD HILL, SA</t>
  </si>
  <si>
    <t>Mt Barker</t>
  </si>
  <si>
    <t>Major Radio Site Mount Summit Road MOUNT BARKER, SA</t>
  </si>
  <si>
    <t>Victor Harbor</t>
  </si>
  <si>
    <t>Southern Site Crows Nest Road 2 km NNW of Port Elliot KERBY HILL, SA</t>
  </si>
  <si>
    <t>Strathalbyn</t>
  </si>
  <si>
    <t>Telstra/Optus Site SA Water Tower Marchants Rd STRATHALBYN, SA</t>
  </si>
  <si>
    <t>Mannum</t>
  </si>
  <si>
    <t>Broadcast Site Quarry Reserve adj to East Front Rd MANNUM, SA</t>
  </si>
  <si>
    <t>Currumbin-Broadbeach</t>
  </si>
  <si>
    <t>MURWILLUMBAH</t>
  </si>
  <si>
    <t>Broadcast Site Water Tower ELANORA, QLD</t>
  </si>
  <si>
    <t>Mt Nardi (MUR)</t>
  </si>
  <si>
    <t>Mullumbimby (CRA)</t>
  </si>
  <si>
    <t>Springbrook (CRA)</t>
  </si>
  <si>
    <t>Ocean Shores (CRA - new)</t>
  </si>
  <si>
    <t>Vodafone Site Mudges Quarry Coolamon Scenic Dr MULLUMBIMBY, NSW</t>
  </si>
  <si>
    <t>Merriwa</t>
  </si>
  <si>
    <t>MUSWELLBROOK</t>
  </si>
  <si>
    <t>Broadcast Site Merriwa Council Water Treatment Site MERRIWA, NSW</t>
  </si>
  <si>
    <t>Mt Arthur Muswellbrook</t>
  </si>
  <si>
    <t>2NM Broadcast Site Mount Arthur Near MUSWELLBROOK, NSW</t>
  </si>
  <si>
    <t>Murrurundi</t>
  </si>
  <si>
    <t>Telstra Site Mount Helen off New England Hwy MURRURUNDI, NSW</t>
  </si>
  <si>
    <t>Scone</t>
  </si>
  <si>
    <t>Broadcast Australia Site Rossgole Lookout ABERDEEN, NSW</t>
  </si>
  <si>
    <t>Singleton</t>
  </si>
  <si>
    <t>Council Depot Maison Dieu Rd SINGLETON, NSW</t>
  </si>
  <si>
    <t>Bald Knob</t>
  </si>
  <si>
    <t>NAMBOUR</t>
  </si>
  <si>
    <t>Broadcast Site BALD KNOB, QLD</t>
  </si>
  <si>
    <t>Mt Mee (NAM)</t>
  </si>
  <si>
    <t>Caboolture Shire Council Site Opp 139 Pedwell Rd MOUNT MEE, QLD</t>
  </si>
  <si>
    <t>Nambour</t>
  </si>
  <si>
    <t>Broadcast Australia Site 93 Dulong Road DULONG, QLD</t>
  </si>
  <si>
    <t>Beverley</t>
  </si>
  <si>
    <t>NARROGIN</t>
  </si>
  <si>
    <t>Shire Office Vincent Street BEVERLEY, WA</t>
  </si>
  <si>
    <t>Boddington</t>
  </si>
  <si>
    <t>Broadcasting Planning Site Mt Pleasant BODDINGTON, WA</t>
  </si>
  <si>
    <t>Narrogin</t>
  </si>
  <si>
    <t>FM Mast  Radio West Site 219 Narrogin Valley Road NARROGIN VALLEY, WA</t>
  </si>
  <si>
    <t>Merewether</t>
  </si>
  <si>
    <t>NEWCASTLE</t>
  </si>
  <si>
    <t>Broadcast Site 11-17 Mosbri Crescent COOKS HILL, NSW</t>
  </si>
  <si>
    <t>Morisset (CRA - new)</t>
  </si>
  <si>
    <t>Optus Site 109 Schofield Road Wyee, NSW</t>
  </si>
  <si>
    <t>Mt Sugarloaf</t>
  </si>
  <si>
    <t>Broadcast Site Mt Sugarloaf NEWCASTLE, NSW</t>
  </si>
  <si>
    <t>Nelson Bay</t>
  </si>
  <si>
    <t>Telstra Site Gan Gan Hill Near NELSON BAY, NSW</t>
  </si>
  <si>
    <t>Newcastle Metro</t>
  </si>
  <si>
    <t>Centenary Lookout Reservoir CHARLESTOWN, NSW</t>
  </si>
  <si>
    <t>Singleton (CRA)</t>
  </si>
  <si>
    <t>Council Site Water Reservoir Reservoir Hill Hambledon Road SINGLETON, NSW</t>
  </si>
  <si>
    <t>NORTHAM</t>
  </si>
  <si>
    <t>Muchea</t>
  </si>
  <si>
    <t>Optus Site Muchea cnr Energy Place and Brand Hwy MUCHEA, WA</t>
  </si>
  <si>
    <t>Northam</t>
  </si>
  <si>
    <t>6NAM FM Mast  SCA Site Lot 6346 Great Eastern Hwy BURLONG, WA</t>
  </si>
  <si>
    <t>Wongan Hills</t>
  </si>
  <si>
    <t>Shire Depot Site Lot 486 Quinlan Street WONGAN HILLS, WA</t>
  </si>
  <si>
    <t>York</t>
  </si>
  <si>
    <t>Optus Site York Avon Location 28175 Mount Bakewell YORK, WA</t>
  </si>
  <si>
    <t>Bombaderry</t>
  </si>
  <si>
    <t>NOWRA</t>
  </si>
  <si>
    <t>Old tower Cambewarra Lookout CAMBEWARRA MOUNTAIN, NSW</t>
  </si>
  <si>
    <t>Kiama</t>
  </si>
  <si>
    <t>Tower 2 Saddleback Mountain KIAMA, NSW</t>
  </si>
  <si>
    <t>Milton</t>
  </si>
  <si>
    <t>Communications Site Little Forest Trig MILTON, NSW</t>
  </si>
  <si>
    <t>Mittagong</t>
  </si>
  <si>
    <t>Council/Television Tower 100 Metres North of Gibraltar Trig Point MOUNT GIBRALTAR, NSW</t>
  </si>
  <si>
    <t>Cowra</t>
  </si>
  <si>
    <t>ORANGE</t>
  </si>
  <si>
    <t>Broadcast/Mobile Tower Off Senic Drive COWRA, NSW</t>
  </si>
  <si>
    <t>Eugowra</t>
  </si>
  <si>
    <t>Broadcast Site Off Nanima Road  3.3 km S of EUGOWRA, NSW</t>
  </si>
  <si>
    <t>Mt Canobolas</t>
  </si>
  <si>
    <t>TV tower Broadcast Australia Site MT CANOBOLAS, NSW</t>
  </si>
  <si>
    <t>Condobolin</t>
  </si>
  <si>
    <t>PARKES</t>
  </si>
  <si>
    <t>Broadcast Site Reservoir Hill 1 km NE of CONDOBOLIN, NSW</t>
  </si>
  <si>
    <t>Forbes</t>
  </si>
  <si>
    <t>Turners Hill Reservoir Wyndham Ave FORBES, NSW</t>
  </si>
  <si>
    <t>Parkes</t>
  </si>
  <si>
    <t>Council site near Newell Hwy 1km north of town PARKES, NSW</t>
  </si>
  <si>
    <t>Peak Hill</t>
  </si>
  <si>
    <t>Council Site Water Reservoir off Frazer Ave PEAK HILL, NSW</t>
  </si>
  <si>
    <t>Perth City</t>
  </si>
  <si>
    <t>PERTH</t>
  </si>
  <si>
    <t>Central Park 152 to 158 St Georges Terrace PERTH, WA</t>
  </si>
  <si>
    <t>Perth Northern Beaches</t>
  </si>
  <si>
    <t>Crown Castle Site Cnr Mulgrave Loop and Bergen Way MINDARIE, WA</t>
  </si>
  <si>
    <t>Perth</t>
  </si>
  <si>
    <t>DAB_Perth-TXA_10Sep08.pat</t>
  </si>
  <si>
    <t>TXA Carmel Site 255 Welshpool Road East CARMEL, WA</t>
  </si>
  <si>
    <r>
      <t>Broome</t>
    </r>
    <r>
      <rPr>
        <vertAlign val="superscript"/>
        <sz val="11"/>
        <rFont val="Calibri"/>
        <family val="2"/>
        <scheme val="minor"/>
      </rPr>
      <t>5</t>
    </r>
  </si>
  <si>
    <t>PORT HEDLAND</t>
  </si>
  <si>
    <t>NS (11B)</t>
  </si>
  <si>
    <t>Broome_ABW9.txt</t>
  </si>
  <si>
    <t>Broadcast Australia Site Broome Rd  7km NNE of BROOME, WA</t>
  </si>
  <si>
    <r>
      <t>Port Hedland</t>
    </r>
    <r>
      <rPr>
        <vertAlign val="superscript"/>
        <sz val="11"/>
        <rFont val="Calibri"/>
        <family val="2"/>
        <scheme val="minor"/>
      </rPr>
      <t>6</t>
    </r>
  </si>
  <si>
    <t>FM Mast  North West Radio Site Finucane Island Rd WEDGEFIELD, WA</t>
  </si>
  <si>
    <t>Port Lincoln</t>
  </si>
  <si>
    <t>PORT LINCOLN</t>
  </si>
  <si>
    <t>Vodafone Site Winter Hill Lot 2 Winter Hill Drv PORT LINCOLN, SA</t>
  </si>
  <si>
    <t>Wudinna</t>
  </si>
  <si>
    <t>Major Radio Site Pygery Rocks WUDINNA, SA</t>
  </si>
  <si>
    <t>Tumby Bay</t>
  </si>
  <si>
    <t>Telstra Tower 14 km west of Tumby Bay BORTHWICKS HILL, SA</t>
  </si>
  <si>
    <t>Cowell</t>
  </si>
  <si>
    <t>Broadcast Australia Site 16km NW of Cowell MT OLINTHUS, SA</t>
  </si>
  <si>
    <t>Caralue Bluff</t>
  </si>
  <si>
    <t>Broadcast Site CARALUE BLUFF, SA</t>
  </si>
  <si>
    <t>Mt Owen</t>
  </si>
  <si>
    <t>QUEENSTOWN</t>
  </si>
  <si>
    <t>Works Tasmania Site MT OWEN, TAS</t>
  </si>
  <si>
    <t>Roseberry</t>
  </si>
  <si>
    <t>Broadcast Australia Site MT READ, TAS</t>
  </si>
  <si>
    <t>Strahan</t>
  </si>
  <si>
    <t>Broadcast Australia Site off Ocean Beach Rd STRAHAN, TAS</t>
  </si>
  <si>
    <t>Bourke (Flow)</t>
  </si>
  <si>
    <t>RCZ (Bourke NSW)</t>
  </si>
  <si>
    <t>Broadcast Mast  Council Site Water Treatment Plant  Wortumertie Street BOURKE, NSW</t>
  </si>
  <si>
    <t>Kapunda</t>
  </si>
  <si>
    <t>RCZ (Central SA)</t>
  </si>
  <si>
    <t>Light Regional Council Repeater Mast Wild Dog Hill , Dennett Road KAPUNDA, SA</t>
  </si>
  <si>
    <t>Kapunda (FM site)</t>
  </si>
  <si>
    <t>Power Comm site Mt Rufus off Tableland Rd DUTTON, SA</t>
  </si>
  <si>
    <t>Maitland</t>
  </si>
  <si>
    <t>Tank Site 5.5 km east MAITLAND, SA</t>
  </si>
  <si>
    <t>Lake Cargelligo</t>
  </si>
  <si>
    <t>RCZ (Lake Cargelligo NSW)</t>
  </si>
  <si>
    <t>Broadcast Site Council Water Tower Canada St LAKE CARGELLIGO, NSW</t>
  </si>
  <si>
    <t>Birchip (Flow)</t>
  </si>
  <si>
    <t>RCZ (NW_Vic)</t>
  </si>
  <si>
    <t>Donald (Flow)</t>
  </si>
  <si>
    <t>Apollo Bay (Flow)</t>
  </si>
  <si>
    <t>RCZ (Otway Vic)</t>
  </si>
  <si>
    <t>Ceduna</t>
  </si>
  <si>
    <t>RCZ (Outback SA)</t>
  </si>
  <si>
    <t>Broadcast Site Lot 198 Schwarz Hill Road CEDUNA, SA</t>
  </si>
  <si>
    <t>Minnipa</t>
  </si>
  <si>
    <t>Telstra site Lot 12 Talia Road MT DAMPER, SA</t>
  </si>
  <si>
    <t>Roxby Downs</t>
  </si>
  <si>
    <t>Telstra Site Lot 728 Olympic Way ROXBY DOWNS, SA</t>
  </si>
  <si>
    <t>Streaky Bay</t>
  </si>
  <si>
    <t>Telstra Exchange Bay Road STREAKY BAY, SA</t>
  </si>
  <si>
    <t>Bordertown</t>
  </si>
  <si>
    <t>RCZ (South East SA_1)</t>
  </si>
  <si>
    <t>Television Tower SW cnr Cannwigara Rd and Ramsay Tce BORDERTOWN, SA</t>
  </si>
  <si>
    <t>Coonalpyn</t>
  </si>
  <si>
    <t>Coorong Council Tower Binnie Lookout Coonalpyn Road MENINGIE, SA</t>
  </si>
  <si>
    <t>Karoonda</t>
  </si>
  <si>
    <t>Telstra site Hermann Road PERPONDA, SA</t>
  </si>
  <si>
    <t>Keith</t>
  </si>
  <si>
    <t>Flow FM Site Keith Golf Course Emu Flat Rd KEITH, SA</t>
  </si>
  <si>
    <t>Lameroo</t>
  </si>
  <si>
    <t>Water Tank Warden Terrace LAMEROO, SA</t>
  </si>
  <si>
    <t>Padthaway East</t>
  </si>
  <si>
    <t>Broadcast Site Collins Hill Bordertown Rd PADTHAWAY EAST, SA</t>
  </si>
  <si>
    <t>Pinnaroo</t>
  </si>
  <si>
    <t>SA Water No 2 Bore Hanton Rd PINNAROO, SA</t>
  </si>
  <si>
    <t>Kingston SE</t>
  </si>
  <si>
    <t>RCZ (South East SA_2)</t>
  </si>
  <si>
    <t>SA Water tank Railway Terrace KINGSTON SE, SA</t>
  </si>
  <si>
    <t>?</t>
  </si>
  <si>
    <t>Robe</t>
  </si>
  <si>
    <t>District Council Robe Depot Cnr Robe St and Evans Cave Rd ROBE, SA</t>
  </si>
  <si>
    <t>Speed</t>
  </si>
  <si>
    <t>RCZ (Speed Vic)</t>
  </si>
  <si>
    <t>Flow FM Site cbr Graces Rd and Desert Rd TURRIFF, Vic</t>
  </si>
  <si>
    <t>Urana</t>
  </si>
  <si>
    <t>RCZ (Urana NSW)</t>
  </si>
  <si>
    <t>Water Tower URANA, NSW</t>
  </si>
  <si>
    <t>Healesville North (Flow)</t>
  </si>
  <si>
    <t>RCZ (Vic_Ranges)</t>
  </si>
  <si>
    <t>Telstra site MT ST LEONARD, VIC</t>
  </si>
  <si>
    <t>Mt Buller (Flow)</t>
  </si>
  <si>
    <t>Snow Making Factory Summit Rd MT BULLER, VIC</t>
  </si>
  <si>
    <t>Beaudesert</t>
  </si>
  <si>
    <t>RNEZ 01</t>
  </si>
  <si>
    <t>Broadcast/Comms Site off Veresdale Scrub Sch Rd MT DUNSINANE, QLD</t>
  </si>
  <si>
    <t>Canungra</t>
  </si>
  <si>
    <t>Optus Site Laheys Lookout MOUNT TAMBORINE, QLD</t>
  </si>
  <si>
    <t>Kooralbyn</t>
  </si>
  <si>
    <t>Broadcast Site  adj water reservoir off Walker Drive KOORALBYN, QLD</t>
  </si>
  <si>
    <t>Mount Tamborine</t>
  </si>
  <si>
    <t>Rebel Media Site Golf Course Rd MOUNT TAMBORINE, QLD</t>
  </si>
  <si>
    <t>Kilcoy</t>
  </si>
  <si>
    <t>RNEZ 02</t>
  </si>
  <si>
    <t>Telstra Site Trig Point 600 North West Point via KILCOY, QLD</t>
  </si>
  <si>
    <t>Childers</t>
  </si>
  <si>
    <t>RNEZ 03</t>
  </si>
  <si>
    <t>Rebel Media Site Mt Goonanmen WOOWOONGA, QLD</t>
  </si>
  <si>
    <t>Barrington/Stratford</t>
  </si>
  <si>
    <t>RNEZ 04</t>
  </si>
  <si>
    <t>Rebel Media site Kiaora Lookout GLOUCESTER, NSW</t>
  </si>
  <si>
    <t>Great Lakes</t>
  </si>
  <si>
    <t>NBN Broadcasting Site Cabbage Tree Mountain via BULAHDELAH, NSW</t>
  </si>
  <si>
    <t>Chinchilla</t>
  </si>
  <si>
    <t>RNEZ 05</t>
  </si>
  <si>
    <t>Water Tower cnr Middle and Colamba Sts CHINCHILLA, QLD</t>
  </si>
  <si>
    <t>Miles</t>
  </si>
  <si>
    <t>Council Site Miles Hill via Warrego Hwy MILES, QLD</t>
  </si>
  <si>
    <t>Stanthorpe</t>
  </si>
  <si>
    <t>RNEZ 06</t>
  </si>
  <si>
    <t>Broadcast Site Mt Marlay STANTHORPE, QLD</t>
  </si>
  <si>
    <t>Tenterfield</t>
  </si>
  <si>
    <t>New Council Site Mount Mackenzie TENTERFIELD, NSW</t>
  </si>
  <si>
    <t>Goondiwindi</t>
  </si>
  <si>
    <t>RNEZ 07</t>
  </si>
  <si>
    <t>Council Sewage Works Boundary Road GOONDIWINDI, QLD</t>
  </si>
  <si>
    <t>Monto</t>
  </si>
  <si>
    <t>RNEZ 08</t>
  </si>
  <si>
    <t>Council Site Lovedays Hill BANCROFT, QLD</t>
  </si>
  <si>
    <t>Banana</t>
  </si>
  <si>
    <t>RNEZ 09</t>
  </si>
  <si>
    <t>Rebel Media Site BANANA RANGE, QLD</t>
  </si>
  <si>
    <t>Wauchope</t>
  </si>
  <si>
    <t>RNEZ 10</t>
  </si>
  <si>
    <t>Optus/Telstra Monopole Showground High Street WAUCHOPE, NSW</t>
  </si>
  <si>
    <t>Bocoble (REB)</t>
  </si>
  <si>
    <t>RNEZ 11</t>
  </si>
  <si>
    <t>Coolah</t>
  </si>
  <si>
    <t>RNEZ 12</t>
  </si>
  <si>
    <t>Prime TV Site Adj Queensborough Trig  off Kerrawah Road COOLAH, NSW</t>
  </si>
  <si>
    <t>Coonamble</t>
  </si>
  <si>
    <t>Water Tank cnr Wingadee St and Carrinda Rd COONAMBLE, NSW</t>
  </si>
  <si>
    <t>Warrumbungle</t>
  </si>
  <si>
    <t>Broadcast Australia Site Access Road MT CENN CRUAICH, NSW</t>
  </si>
  <si>
    <t>Bourke (REB)</t>
  </si>
  <si>
    <t>RNEZ 13</t>
  </si>
  <si>
    <t>Comms Mast  Rural Fire Service Site Mount Oxley BOURKE, NSW</t>
  </si>
  <si>
    <t>Collinsville</t>
  </si>
  <si>
    <t>RNEZ 14</t>
  </si>
  <si>
    <t>Bowen Council Site Mt Devlin SPRINGLANDS, QLD</t>
  </si>
  <si>
    <t>Normanton</t>
  </si>
  <si>
    <t>BA Site Hospital Road NORMANTON, QLD</t>
  </si>
  <si>
    <t>Weipa</t>
  </si>
  <si>
    <t>Water Tower Land Street ROCKY POINT, QLD</t>
  </si>
  <si>
    <r>
      <t>Cooktown</t>
    </r>
    <r>
      <rPr>
        <vertAlign val="superscript"/>
        <sz val="11"/>
        <rFont val="Calibri"/>
        <family val="2"/>
        <scheme val="minor"/>
      </rPr>
      <t>7</t>
    </r>
  </si>
  <si>
    <t>RNEZ 15</t>
  </si>
  <si>
    <t>Ergon Energy Site Mt Tully COOKTOWN, QLD</t>
  </si>
  <si>
    <t>Morgan</t>
  </si>
  <si>
    <t>RIVERLAND</t>
  </si>
  <si>
    <t>Broadcast Site approx 1 km East of COSY CORNER, SA</t>
  </si>
  <si>
    <t>Renmark Loxton</t>
  </si>
  <si>
    <t>Broadcast Site Off Sturt Hwy  12km SW of RENMARK, SA</t>
  </si>
  <si>
    <t>Waikerie</t>
  </si>
  <si>
    <t>Broadcast/Optus Site Lot 67 Loffler Rd RAMCO, SA</t>
  </si>
  <si>
    <t>Agnes Water</t>
  </si>
  <si>
    <t>ROCKHAMPTON</t>
  </si>
  <si>
    <t>Nixon Site Reservoir Seaspray Drive AGNES WATER, QLD</t>
  </si>
  <si>
    <t>Biloela (Grant)</t>
  </si>
  <si>
    <t>299 Burnett Hwy PROSPECT, QLD</t>
  </si>
  <si>
    <t>Gladstone</t>
  </si>
  <si>
    <t>Broadcast Site Boles St Round Hill GLADSTONE, QLD</t>
  </si>
  <si>
    <t>Mount Morgan</t>
  </si>
  <si>
    <t>Broadcast Site Water Reservoir Jeannie St MOUNT MORGAN, QLD</t>
  </si>
  <si>
    <t>Mt Archer</t>
  </si>
  <si>
    <t>Bcast / Comms Tower  Southern Cross Austereo Site Pilbeam Drv MOUNT ARCHER, QLD</t>
  </si>
  <si>
    <t>Westwood</t>
  </si>
  <si>
    <t>Telstra Radio Terminal WESTWOOD RANGE, QLD</t>
  </si>
  <si>
    <t>Yeppoon</t>
  </si>
  <si>
    <t>Monopole Broadcast Site MEIKLEVILLE HILL, QLD</t>
  </si>
  <si>
    <t>Injune</t>
  </si>
  <si>
    <t>ROMA</t>
  </si>
  <si>
    <t>Broadcast Australia site Barcoola Homestead off Kooragan Rd INJUNE, QLD</t>
  </si>
  <si>
    <t>Mitchell</t>
  </si>
  <si>
    <t>BA Site Mitchell Escarp Warrego Hwy 15km ESE of MITCHELL, QLD</t>
  </si>
  <si>
    <t>Roma</t>
  </si>
  <si>
    <t>Telstra Radio Terminal Timbury Hills off Warrego Hwy 6 km E of ROMA, QLD</t>
  </si>
  <si>
    <t>St George</t>
  </si>
  <si>
    <t>Broadcast Australia Site 5.6 km NNW of ST GEORGE, QLD</t>
  </si>
  <si>
    <t>Surat</t>
  </si>
  <si>
    <t>Surat Water Tower SURAT, QLD</t>
  </si>
  <si>
    <t>Yuleba</t>
  </si>
  <si>
    <t>Water Tower YULEBA, QLD</t>
  </si>
  <si>
    <t>Derby (WA)</t>
  </si>
  <si>
    <t>RWZ_DERBY</t>
  </si>
  <si>
    <t>Omni.pat</t>
  </si>
  <si>
    <t>Tower  Telstra Site Lot 6 Dampier Tce DERBY, WA</t>
  </si>
  <si>
    <t>Bellevue Mine</t>
  </si>
  <si>
    <t>RWZ_GOLDFIELDS</t>
  </si>
  <si>
    <t>Broadcast Site 5 km SW of Mt Goode BELLEVUE MINING CAMP, WA</t>
  </si>
  <si>
    <t>Darlot</t>
  </si>
  <si>
    <t>Broadcast Site DARLOT, WA</t>
  </si>
  <si>
    <t>Jameson</t>
  </si>
  <si>
    <t>Broadcast Site Warrunyinna Road MANTAMARU, WA</t>
  </si>
  <si>
    <t>Laverton</t>
  </si>
  <si>
    <t>Broadcast Australia Site Off Hawks Place LAVERTON, WA</t>
  </si>
  <si>
    <t>Leinster</t>
  </si>
  <si>
    <t>Broadcast Site LEINSTER, WA</t>
  </si>
  <si>
    <t>Leonora</t>
  </si>
  <si>
    <t>Telstra Site Laverton-Leonora Rd  3km E of LEONORA, WA</t>
  </si>
  <si>
    <t>Murrin Murrin</t>
  </si>
  <si>
    <t>Broadcast Site MURRIN MURRIN, WA</t>
  </si>
  <si>
    <t>Tjirrkarli</t>
  </si>
  <si>
    <t>Broadcast Site TJIRRKARLI, WA</t>
  </si>
  <si>
    <t>Warburton (WA)</t>
  </si>
  <si>
    <t>Broadcast Site adjacent to Community Office WARBURTON, WA</t>
  </si>
  <si>
    <t>Bremer Bay</t>
  </si>
  <si>
    <t>RWZ_GREAT_SOUTHERN</t>
  </si>
  <si>
    <t>WABFB Site Tooreburrup Hill BREMER BAY, WA</t>
  </si>
  <si>
    <t>Gairdner</t>
  </si>
  <si>
    <t>Keating Site Lot 1492 Gairdner Sth Rd  5km SE of GAIRDNER, WA</t>
  </si>
  <si>
    <t>Kalbarri</t>
  </si>
  <si>
    <t>RWZ_KALBARRI</t>
  </si>
  <si>
    <t>Northampton Shire Site 12 Rochester St KALBARRI, WA</t>
  </si>
  <si>
    <t>Fitzroy Crossing</t>
  </si>
  <si>
    <t>RWZ_KIMBERLEY</t>
  </si>
  <si>
    <t>Broadcast Site adjacent to ATC Site FITZROY CROSSING, WA</t>
  </si>
  <si>
    <t>Halls Creek</t>
  </si>
  <si>
    <t>Mast  Broadcast Australia Site Great Northern Hwy  1 km NE of HALLS CREEK, WA</t>
  </si>
  <si>
    <t>Yiyili</t>
  </si>
  <si>
    <t>Broadcast Site YIYILI, WA</t>
  </si>
  <si>
    <r>
      <t>Argyle</t>
    </r>
    <r>
      <rPr>
        <vertAlign val="superscript"/>
        <sz val="11"/>
        <rFont val="Calibri"/>
        <family val="2"/>
        <scheme val="minor"/>
      </rPr>
      <t>8</t>
    </r>
  </si>
  <si>
    <t>RWZ_KIMBERLEY_EAST</t>
  </si>
  <si>
    <t>Broadcast Site Diamond Mine ARGYLE, WA</t>
  </si>
  <si>
    <r>
      <t>Kununurra</t>
    </r>
    <r>
      <rPr>
        <vertAlign val="superscript"/>
        <sz val="11"/>
        <rFont val="Calibri"/>
        <family val="2"/>
        <scheme val="minor"/>
      </rPr>
      <t>8</t>
    </r>
  </si>
  <si>
    <t>Tower  Broadcast Australia Site off Kelly Rd KELLYS KNOB, WA</t>
  </si>
  <si>
    <t>Lancelin</t>
  </si>
  <si>
    <t>RWZ_LANCELIN</t>
  </si>
  <si>
    <t>Telstra Mast  Telstra Site Adj Sports Complex  off Lancelin Rd LANCELIN, WA</t>
  </si>
  <si>
    <t>Cue</t>
  </si>
  <si>
    <t>RWZ_MIDWEST</t>
  </si>
  <si>
    <t>Broadcast Site end of Foster St CUE, WA</t>
  </si>
  <si>
    <t>Fortnum Mine</t>
  </si>
  <si>
    <t>Broadcast Site FORTNUM MINE, WA</t>
  </si>
  <si>
    <t>Meekatharra</t>
  </si>
  <si>
    <t>Broadcast Site cnr Roberts St and Oliver St MEEKATHARRA, WA</t>
  </si>
  <si>
    <t>Mount Magnet</t>
  </si>
  <si>
    <t>Broadcast Australia Site Lot 405 Criddle St MT MAGNET, WA</t>
  </si>
  <si>
    <t>Bamboo Creek</t>
  </si>
  <si>
    <t>RWZ_PILBARA</t>
  </si>
  <si>
    <t>Minesite Near BAMBOO CREEK, WA</t>
  </si>
  <si>
    <t>Exmouth</t>
  </si>
  <si>
    <t>Shire Works Depot Site 17 Welch St EXMOUTH, WA</t>
  </si>
  <si>
    <t>Goldsworthy</t>
  </si>
  <si>
    <t>Broadcast Site GOLDSWORTHY, WA</t>
  </si>
  <si>
    <t>Newman</t>
  </si>
  <si>
    <t>Broadcast Australia Site TV Hill  off Giles Ave  1km NW of NEWMAN, WA</t>
  </si>
  <si>
    <t>Nullagine</t>
  </si>
  <si>
    <t>Broadcast Site Lot 20 Clemensen St NULLAGINE, WA</t>
  </si>
  <si>
    <t>Pannawonica</t>
  </si>
  <si>
    <t>Broadcast Site Water Reservoir 2 km S of PANNAWONICA, WA</t>
  </si>
  <si>
    <t>Paraburdoo</t>
  </si>
  <si>
    <t>Main Tower  Rio Tinto Site Mt Misery  4km SSE of PARABURDOO, WA</t>
  </si>
  <si>
    <t>Shay Gap</t>
  </si>
  <si>
    <t>Telstra/Broadcast Site SHAY GAP, WA</t>
  </si>
  <si>
    <t>Telfer</t>
  </si>
  <si>
    <t>Newcrest Mining Site Adj Main Dome Pit TELFER, WA</t>
  </si>
  <si>
    <t>Tom Price</t>
  </si>
  <si>
    <t>Guyed Mast Mt Nameless TOM PRICE, WA</t>
  </si>
  <si>
    <t>Coorow</t>
  </si>
  <si>
    <t>RWZ_WHEATBELT</t>
  </si>
  <si>
    <t>Council Site Adj Council Office  26 Main St COOROW, WA</t>
  </si>
  <si>
    <t>Dalwallinu</t>
  </si>
  <si>
    <t>Main Roads Site Deacon St DALWALLINU, WA</t>
  </si>
  <si>
    <t>Eneabba</t>
  </si>
  <si>
    <t>Broadcast Site Ocean Hill ENEABBA, WA</t>
  </si>
  <si>
    <t>Golden Grove</t>
  </si>
  <si>
    <t>Broadcast Site Golden Grove Mine 50 km SW of YALGOO, WA</t>
  </si>
  <si>
    <t>Green Head</t>
  </si>
  <si>
    <t>Broadcast Site Lot 183 Farley St GREEN HEAD, WA</t>
  </si>
  <si>
    <t>Jurien Bay</t>
  </si>
  <si>
    <t>Shire Works Depot 19 Carmella St JURIEN BAY, WA</t>
  </si>
  <si>
    <t>Leeman</t>
  </si>
  <si>
    <t>Broadcast Site South of Thomas St LEEMAN, WA</t>
  </si>
  <si>
    <t>Moora</t>
  </si>
  <si>
    <t>Broadcast Australia Site Quarrel Range  off Old Geraldton South Rd BERKSHIRE VALLEY, WA</t>
  </si>
  <si>
    <t>Moora Town</t>
  </si>
  <si>
    <t>Council Depot Cnr Roberts and Drummond St MOORA, WA</t>
  </si>
  <si>
    <t>Morawa</t>
  </si>
  <si>
    <t>Commercial TV Site Mt Campbell  1254 Old Three Springs Rd MERKANOOKA, WA</t>
  </si>
  <si>
    <t>Perenjori</t>
  </si>
  <si>
    <t>Broadcast/Comm Site 31.5 km SE of  PERENJORI, WA</t>
  </si>
  <si>
    <t>Bairnsdale (Ace)</t>
  </si>
  <si>
    <t>SALE</t>
  </si>
  <si>
    <t>Riviera East Mast  Riviera Comms Site off Tower Rd  7km NW of MOUNT TAYLOR, VIC</t>
  </si>
  <si>
    <t>Lakes Entrance</t>
  </si>
  <si>
    <t>Broadcast/Optus Site Ocean View Parade LAKES ENTRANCE, VIC</t>
  </si>
  <si>
    <t>Orbost</t>
  </si>
  <si>
    <t>Telstra RT/Police/SMR Site Mt Raymond 12 km E of ORBOST, VIC</t>
  </si>
  <si>
    <t>Sale</t>
  </si>
  <si>
    <t>Nominal Planning site Maffra-Sale Rd  500m N of MYRTLEBANK, VIC</t>
  </si>
  <si>
    <t>Traralgon (Rev)</t>
  </si>
  <si>
    <t>Telstra Site Tyers-Walhalla Road TYRES, VIC</t>
  </si>
  <si>
    <t>Yarram (Rev)</t>
  </si>
  <si>
    <t>Commercial Broadcast Site off Traralgon-Balook Rd MT TASSIE, VIC</t>
  </si>
  <si>
    <t>Lilydale</t>
  </si>
  <si>
    <t>SCOTTSDALE</t>
  </si>
  <si>
    <t>Broadcast Site off Brown Mountain Road BROWNS HILL, TAS</t>
  </si>
  <si>
    <t>Mt Horror</t>
  </si>
  <si>
    <t>Mt Victoria Repeater Association Site MT HORROR, TAS</t>
  </si>
  <si>
    <t>St Helens (Grant)</t>
  </si>
  <si>
    <t>Comms Site Lookout FLAGSTAFF HILL, TAS</t>
  </si>
  <si>
    <t>Telstra and NTA Site SOUTH SISTER, TAS</t>
  </si>
  <si>
    <t>Benalla</t>
  </si>
  <si>
    <t>SHEPPARTON</t>
  </si>
  <si>
    <t>Broadcast Mast SE End Drill Hall  Cnr Arundel St and Bridge St BENALLA, VIC</t>
  </si>
  <si>
    <t>Mount Buller</t>
  </si>
  <si>
    <t>Com Site The Paps via 2820 Maroondah Hwy MAINDAMPLE, VIC</t>
  </si>
  <si>
    <t>Mt Major</t>
  </si>
  <si>
    <t>Broadcast Site TV Access Rd MT MAJOR, VIC</t>
  </si>
  <si>
    <t>Seymour</t>
  </si>
  <si>
    <t>Broadcast Tower West Falls Rd MEADOWS HILL, VIC</t>
  </si>
  <si>
    <t>Yea</t>
  </si>
  <si>
    <t>Comm Site Mt Broughton via Newells Rd GHIN GHIN, VIC</t>
  </si>
  <si>
    <t>Spencer Gulf North</t>
  </si>
  <si>
    <t>SPENCER GULF NORTH</t>
  </si>
  <si>
    <t>Broadcast Australia Site TV Track THE BLUFF, SA</t>
  </si>
  <si>
    <t>Quorn</t>
  </si>
  <si>
    <t>5AU Repeater Site via Grandview Pde QUORN, SA</t>
  </si>
  <si>
    <t>5AUU Mast  Spencer Gulf Bcers Site 5 Gosse St ROXBY DOWNS, SA</t>
  </si>
  <si>
    <t>Kadina Wallaroo</t>
  </si>
  <si>
    <t>Broadcast Site Lot 649 Kadina Road KADINA, SA</t>
  </si>
  <si>
    <t>Port Augusta</t>
  </si>
  <si>
    <t>Major Radio Site Trig Point Mount Brown 20km South of QUORN, SA</t>
  </si>
  <si>
    <t>Clare</t>
  </si>
  <si>
    <t>Broadcast site Water Tank CLARE, SA</t>
  </si>
  <si>
    <t>Moonta</t>
  </si>
  <si>
    <t>Broadcast Site MOONTA, SA</t>
  </si>
  <si>
    <t>Balranald</t>
  </si>
  <si>
    <t>SWAN HILL</t>
  </si>
  <si>
    <t>Balranald Reservoir off Church St BALRANALD, NSW</t>
  </si>
  <si>
    <t>Cohuna (Ace - new)</t>
  </si>
  <si>
    <t>Optus Site Roney Property Weinberg St COHUNA, VIC</t>
  </si>
  <si>
    <t>Murray Valley (Ace - new)</t>
  </si>
  <si>
    <t>Broadcast Australia Site Ultima-Lake Boga Rd GOSCHEN, VIC</t>
  </si>
  <si>
    <t>Ouyen (Ace)</t>
  </si>
  <si>
    <t>Optus Site Gregory St OUYEN, VIC</t>
  </si>
  <si>
    <t>Sea Lake (Ace - new)</t>
  </si>
  <si>
    <t>Optus Site 18 Lake Rd SEALAKE, VIC</t>
  </si>
  <si>
    <t>Campbelltown</t>
  </si>
  <si>
    <t>SYDNEY</t>
  </si>
  <si>
    <t>Crown Castle Site Badgelly Hill  off Badgally Rd GREGORY HILLS, NSW</t>
  </si>
  <si>
    <t>Collaroy Plateau</t>
  </si>
  <si>
    <t>Broadcast/Comms Monopole  Crown Castle Site Plateau Park  off Blandford St COLLAROY PLATEAU, NSW</t>
  </si>
  <si>
    <t>Penrith</t>
  </si>
  <si>
    <t>Sydney</t>
  </si>
  <si>
    <t>DAB_Sydney-TXA_10Sept08.pat</t>
  </si>
  <si>
    <t>TXA Willoughby Site Tower 15 Richmond Avenue WILLOUGHBY, NSW</t>
  </si>
  <si>
    <t>Sydney City</t>
  </si>
  <si>
    <t>Broadcast/Comms Tower  Sydney Tower Westfield Centrepoint  100 Market Street SYDNEY, NSW</t>
  </si>
  <si>
    <t>Sydney Inner South</t>
  </si>
  <si>
    <t>Broadcast/Comms Tower  Rooftop Tower 1 GCA Building  1 Lawson Square REDFERN, NSW</t>
  </si>
  <si>
    <t>Sydney Northern Beaches</t>
  </si>
  <si>
    <t>Broadcast/Comms (Optus) Tower  Sydney Water Board Site off Plateau Rd BILGOLA PLATEAU, NSW</t>
  </si>
  <si>
    <t>TAMWORTH</t>
  </si>
  <si>
    <t>Mt Soma Werris Creek</t>
  </si>
  <si>
    <t>Broadcast Operations Tower Soma Mountain WERRIS CREEK, NSW</t>
  </si>
  <si>
    <t>Quirindi</t>
  </si>
  <si>
    <t>Council Site Who-Da-Thought-It Lookout QUIRINDI, NSW</t>
  </si>
  <si>
    <t>Tamworth</t>
  </si>
  <si>
    <t>Broadcast Australia Site Bald Hill  Daruka Rd DARUKA, NSW</t>
  </si>
  <si>
    <t>Forster</t>
  </si>
  <si>
    <t>TAREE</t>
  </si>
  <si>
    <t>Water Tower Likely Street FORSTER, NSW</t>
  </si>
  <si>
    <t>Gloucester</t>
  </si>
  <si>
    <t>FM Monopole Manning Valley Max Site  Kia Ora Hill Rd GLOUCESTER, NSW</t>
  </si>
  <si>
    <t>Mt Ganghat</t>
  </si>
  <si>
    <t>2MVB Tower Manning Valley Max Site  Mount Ganghat  Somerset Rd KIMBRIKI, NSW</t>
  </si>
  <si>
    <t>Dalby</t>
  </si>
  <si>
    <t>TOOWOOMBA</t>
  </si>
  <si>
    <t>Gold Radio Site Karingal Hill 297 Hustons Rd PIRRINUAN, QLD</t>
  </si>
  <si>
    <t>Mt Lofty (TWK)</t>
  </si>
  <si>
    <t>Broadcast Site Video Ave Mount Lofty TOOWOOMBA, QLD</t>
  </si>
  <si>
    <t>Optus/Vodafone/Telstra Site Mt Marlay STANTHORPE, QLD</t>
  </si>
  <si>
    <t>Toowoomba</t>
  </si>
  <si>
    <t>WIN Site 2A Heller St RANGEVILLE, QLD</t>
  </si>
  <si>
    <t>Toowoomba South</t>
  </si>
  <si>
    <t>Top Camp Merlin Road TOOWOOMBA SOUTH, QLD</t>
  </si>
  <si>
    <t>Warwick</t>
  </si>
  <si>
    <t>Broadcast Site Quarry cnr Mount Tabor Rd and Ogilvie Rd MOUNT TABOR, QLD</t>
  </si>
  <si>
    <t>Bowen</t>
  </si>
  <si>
    <t>TOWNSVILLE</t>
  </si>
  <si>
    <t>Broadcast and Pagex Site SPROLE CASTLE, QLD</t>
  </si>
  <si>
    <t>Ayr Home Hill</t>
  </si>
  <si>
    <t>Burdekin Communications Site 12 km SE of Home Hill MT INKERMAN, QLD</t>
  </si>
  <si>
    <t>Townsville</t>
  </si>
  <si>
    <t>Prime FM Tower  Sthn Cross Austereo Site Mount Stuart Rd MOUNT STUART, QLD</t>
  </si>
  <si>
    <t>Ingham</t>
  </si>
  <si>
    <t>Water Tower Haig Street INGHAM, QLD</t>
  </si>
  <si>
    <t>Cootamundra</t>
  </si>
  <si>
    <t>WAGGA</t>
  </si>
  <si>
    <t>Broadcast Site Bimbadeen Water Tower COOTAMUNDRA, NSW</t>
  </si>
  <si>
    <t>Gundagai</t>
  </si>
  <si>
    <t>Broadcast Pole Mt Parnassus Lookout GUNDAGAI, NSW</t>
  </si>
  <si>
    <t>Junee</t>
  </si>
  <si>
    <t>Council Tower  adj Water Reservoir Beach St JUNEE, NSW</t>
  </si>
  <si>
    <t>Temora Wargin Hill</t>
  </si>
  <si>
    <t>Broadcast site Burley Griffin Way Cnr Waratah Street TEMORA, NSW</t>
  </si>
  <si>
    <t>Tumut</t>
  </si>
  <si>
    <t>Broadcast Site Webbs Hill TUMUT, NSW</t>
  </si>
  <si>
    <t>Wagga Wagga</t>
  </si>
  <si>
    <t>Capital TV Site Willans Hill WAGGA WAGGA, NSW</t>
  </si>
  <si>
    <t>Wheel of Fortune</t>
  </si>
  <si>
    <t>Wheel of Fortune Trig WAGGA WAGGA, NSW</t>
  </si>
  <si>
    <t>WANGARATTA</t>
  </si>
  <si>
    <t>Bright</t>
  </si>
  <si>
    <t>Telstra Site Apex Lookout Off Mount Porepunkah Road  1.5 km NE of BRIGHT, VIC</t>
  </si>
  <si>
    <t>Mount Beauty</t>
  </si>
  <si>
    <t>Broadcast Site Golf Course Club House MT BEAUTY, VIC</t>
  </si>
  <si>
    <t>Myrtleford</t>
  </si>
  <si>
    <t>Lookout Hill Lookout Road MYRTLEFORD, VIC</t>
  </si>
  <si>
    <t>Wangaratta</t>
  </si>
  <si>
    <t>Comms Tower  SP Ausnet Site Mt Stanley  off Mt Stanley Rd STANLEY, VIC</t>
  </si>
  <si>
    <t>Allambee</t>
  </si>
  <si>
    <t>WARRAGUL</t>
  </si>
  <si>
    <t>Nominal Planning Site Kerrie Brae Trig  off Old Yarragon-Leongat Rd ALLAMBEE, VIC</t>
  </si>
  <si>
    <t>Foster (CRA)</t>
  </si>
  <si>
    <t>3-MFM Site MT HODDLE, VIC</t>
  </si>
  <si>
    <t>Leongatha</t>
  </si>
  <si>
    <t>3-MFM Site MT MISERY, VIC</t>
  </si>
  <si>
    <t>Traralgon (CRA)</t>
  </si>
  <si>
    <t>Yarram (CRA)</t>
  </si>
  <si>
    <t>WARRNAMBOOL</t>
  </si>
  <si>
    <t>Portland (Vic) (Ace - new)</t>
  </si>
  <si>
    <t>Tower Hill</t>
  </si>
  <si>
    <t>Warrnambool</t>
  </si>
  <si>
    <t>ACE Broadcast Site MT WARRNAMBOOL, VIC</t>
  </si>
  <si>
    <t>Brokers Nose</t>
  </si>
  <si>
    <t>WOLLONGONG</t>
  </si>
  <si>
    <t>Broadcast Site Escarpment Road BROKERS NOSE, NSW</t>
  </si>
  <si>
    <t>Helensburgh</t>
  </si>
  <si>
    <t>Broadcast Site Bald Hill STANWELL TOPS, NSW</t>
  </si>
  <si>
    <t>Mount Kembla</t>
  </si>
  <si>
    <t>Broadcast Site O`Briens Rd MOUNT NEBO, NSW</t>
  </si>
  <si>
    <t>Boorowa</t>
  </si>
  <si>
    <t>YOUNG</t>
  </si>
  <si>
    <t>Radio Hut Mt Canemumbola BOOROWA, NSW</t>
  </si>
  <si>
    <t>Grenfell</t>
  </si>
  <si>
    <t>Broadcast Site Henry Lawson Way GRENFELL, NSW</t>
  </si>
  <si>
    <t>Harden</t>
  </si>
  <si>
    <t>Water Reservoir Kelly Street HARDEN, NSW</t>
  </si>
  <si>
    <t>Young</t>
  </si>
  <si>
    <t>FM mast 2LF site Moppity Rd  5km SE of YOUNG, NSW</t>
  </si>
  <si>
    <t>Notes:</t>
  </si>
  <si>
    <t>Licence Area</t>
  </si>
  <si>
    <t>Region</t>
  </si>
  <si>
    <t>Allotment
Run 2</t>
  </si>
  <si>
    <t>Interference</t>
  </si>
  <si>
    <t>%int LA</t>
  </si>
  <si>
    <t>%int &gt;60</t>
  </si>
  <si>
    <t>Cov</t>
  </si>
  <si>
    <t>%cov LA</t>
  </si>
  <si>
    <t>%cov &gt;60</t>
  </si>
  <si>
    <t>LA POP</t>
  </si>
  <si>
    <t xml:space="preserve">Pop &gt;60 </t>
  </si>
  <si>
    <t>Region 7 (SA/NT)</t>
  </si>
  <si>
    <t>Region 5 (WA)</t>
  </si>
  <si>
    <t>Albury</t>
  </si>
  <si>
    <t>Region 3 (Vic), Region 2 (S.NSW &amp; C.NSW)</t>
  </si>
  <si>
    <t>Armidale</t>
  </si>
  <si>
    <t>Region 2 (S.NSW &amp; C.NSW), Region 1 (S.Qld &amp; N.NSW)</t>
  </si>
  <si>
    <t>Region 6 (NQLD)</t>
  </si>
  <si>
    <t>Ballarat</t>
  </si>
  <si>
    <t>Region 3 (Vic)</t>
  </si>
  <si>
    <t>Bathurst</t>
  </si>
  <si>
    <t>Region 2 (S.NSW &amp; C.NSW)</t>
  </si>
  <si>
    <t>Bega</t>
  </si>
  <si>
    <t>Bendigo</t>
  </si>
  <si>
    <t>Brisbane 1</t>
  </si>
  <si>
    <t>Region 1 (S.Qld &amp; N.NSW)</t>
  </si>
  <si>
    <t>Brisbane 2</t>
  </si>
  <si>
    <t>Bundaberg</t>
  </si>
  <si>
    <t>Region 4 (Tas)</t>
  </si>
  <si>
    <t>Cairns</t>
  </si>
  <si>
    <t>Canberra</t>
  </si>
  <si>
    <t>Cooma</t>
  </si>
  <si>
    <t>Dubbo</t>
  </si>
  <si>
    <t>Non Std (10B)</t>
  </si>
  <si>
    <t>Geelong</t>
  </si>
  <si>
    <t>Gold Coast</t>
  </si>
  <si>
    <t>Gosford</t>
  </si>
  <si>
    <t>Goulburn</t>
  </si>
  <si>
    <t>Griffith</t>
  </si>
  <si>
    <t>Gympie</t>
  </si>
  <si>
    <t>Ipswich</t>
  </si>
  <si>
    <t>Non Std (7B)</t>
  </si>
  <si>
    <t>Karratha</t>
  </si>
  <si>
    <t>Katoomba</t>
  </si>
  <si>
    <t>Kempsey</t>
  </si>
  <si>
    <t>Lithgow</t>
  </si>
  <si>
    <t>Maryborough QLD</t>
  </si>
  <si>
    <t>Maryborough VIC</t>
  </si>
  <si>
    <t>Melbourne 1</t>
  </si>
  <si>
    <t>Melbourne 2</t>
  </si>
  <si>
    <t>Mildura</t>
  </si>
  <si>
    <t>Region 3 (Vic), Region 7 (SA/NT)</t>
  </si>
  <si>
    <t>Murwillumbah</t>
  </si>
  <si>
    <t>Muswellbrook</t>
  </si>
  <si>
    <t>Newcastle</t>
  </si>
  <si>
    <t>Nowra</t>
  </si>
  <si>
    <t>Orange</t>
  </si>
  <si>
    <t>Port Hedland</t>
  </si>
  <si>
    <t>Non Std (11B)</t>
  </si>
  <si>
    <t>Queenstown</t>
  </si>
  <si>
    <t>RCZ (Central SA) RA1</t>
  </si>
  <si>
    <t>RCZ (Outback SA) RA1</t>
  </si>
  <si>
    <t>RCZ (South East SA_1) RA1</t>
  </si>
  <si>
    <t>RCZ (South East SA_2) RA1</t>
  </si>
  <si>
    <t>RCZ (Speed) RA1</t>
  </si>
  <si>
    <t>RCZ Apollo Bay</t>
  </si>
  <si>
    <t>RCZ Birchip/Donald</t>
  </si>
  <si>
    <t>RCZ Bourke</t>
  </si>
  <si>
    <t>RCZ Healesville North/Mt Buller</t>
  </si>
  <si>
    <t>RCZ Lake Cargelligo</t>
  </si>
  <si>
    <t>RCZ Urana</t>
  </si>
  <si>
    <t>Riverland</t>
  </si>
  <si>
    <t>RNEZ 01 Gold Coast Region</t>
  </si>
  <si>
    <t>RNEZ 02 Kilcoy</t>
  </si>
  <si>
    <t>RNEZ 03 Childers</t>
  </si>
  <si>
    <t>RNEZ 04 Great Lakes Area</t>
  </si>
  <si>
    <t>RNEZ 05 Chinchilla/Miles</t>
  </si>
  <si>
    <t>RNEZ 06 Stanthorpe/Tenterfield</t>
  </si>
  <si>
    <t>RNEZ 07 Goondiwindi</t>
  </si>
  <si>
    <t>RNEZ 08 Monto</t>
  </si>
  <si>
    <t>RNEZ 09 Banana</t>
  </si>
  <si>
    <t>RNEZ 10 Wauchope</t>
  </si>
  <si>
    <t>RNEZ 11 Bocoble</t>
  </si>
  <si>
    <t>RNEZ 12 Central NSW</t>
  </si>
  <si>
    <t xml:space="preserve">RNEZ 13 Bourke </t>
  </si>
  <si>
    <t>RNEZ 14 (Central &amp; North)</t>
  </si>
  <si>
    <t>RNEZ 15 (Cooktown)</t>
  </si>
  <si>
    <t>Rockhampton</t>
  </si>
  <si>
    <t>RWZ Derby</t>
  </si>
  <si>
    <t>RWZ Goldfields</t>
  </si>
  <si>
    <t>RWZ Great Southern</t>
  </si>
  <si>
    <t>RWZ Kalbarri</t>
  </si>
  <si>
    <t>RWZ Kimberley East</t>
  </si>
  <si>
    <t>RWZ Kimberly</t>
  </si>
  <si>
    <t>RWZ Lancelin</t>
  </si>
  <si>
    <t>RWZ Midwest</t>
  </si>
  <si>
    <t>RWZ Pilbara</t>
  </si>
  <si>
    <t>RWZ Wheatbelt</t>
  </si>
  <si>
    <t>Scottsdale</t>
  </si>
  <si>
    <t>Shepparton</t>
  </si>
  <si>
    <t>Swan Hill</t>
  </si>
  <si>
    <t>Sydney 1   </t>
  </si>
  <si>
    <t>Sydney 2</t>
  </si>
  <si>
    <t>Taree</t>
  </si>
  <si>
    <t>Toowoomba/Warwick</t>
  </si>
  <si>
    <t>Warragul</t>
  </si>
  <si>
    <t>Wollongong</t>
  </si>
  <si>
    <t>WA NOTES:</t>
  </si>
  <si>
    <t>Four licence areas have non-standard allotments. 
Non-standard allotments are required due to VHF TV services on TV channels 9 and 9A within the Licence Area.  
Note that Karratha has been manually allotted to allotment 6 (Block 8C) as TV channels 6 &amp; 9 are the only available channels. (The national allotment for Karratha would be Block 8B).
The national allotment for all Non-Std areas would be the corresponding 'C' block (7C, 10C or 11C)</t>
  </si>
  <si>
    <t>SA/NT NOTES:</t>
  </si>
  <si>
    <t>While not covered by allotment studies, RCZ in Northern Territory and North East SA should use Allotment 6 (8C) to avoid adjacent channel operation to TV services on TV channels 8 and 9A (including ABC 9A Tennant Creek and ABC8 Leigh Creek South).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</si>
</sst>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00"/>
  </numFmts>
  <fonts count="10" x14ac:knownFonts="1">
    <font>
      <sz val="11"/>
      <color theme="1"/>
      <name val="Calibri"/>
      <family val="2"/>
      <scheme val="minor"/>
    </font>
    <font>
      <sz val="11"/>
      <color theme="1"/>
      <name val="Calibri"/>
      <family val="2"/>
      <scheme val="minor"/>
    </font>
    <font>
      <sz val="9"/>
      <color indexed="81"/>
      <name val="Tahoma"/>
      <family val="2"/>
    </font>
    <font>
      <sz val="11"/>
      <color rgb="FFFF0000"/>
      <name val="Calibri"/>
      <family val="2"/>
      <scheme val="minor"/>
    </font>
    <font>
      <sz val="11"/>
      <name val="Calibri"/>
      <family val="2"/>
      <scheme val="minor"/>
    </font>
    <font>
      <sz val="11"/>
      <color rgb="FF7030A0"/>
      <name val="Calibri"/>
      <family val="2"/>
      <scheme val="minor"/>
    </font>
    <font>
      <strike/>
      <sz val="11"/>
      <color theme="1"/>
      <name val="Calibri"/>
      <family val="2"/>
      <scheme val="minor"/>
    </font>
    <font>
      <strike/>
      <sz val="11"/>
      <color rgb="FF7030A0"/>
      <name val="Calibri"/>
      <family val="2"/>
      <scheme val="minor"/>
    </font>
    <font>
      <u/>
      <sz val="11"/>
      <color theme="10"/>
      <name val="Calibri"/>
      <family val="2"/>
      <scheme val="minor"/>
    </font>
    <font>
      <vertAlign val="superscript"/>
      <sz val="11"/>
      <name val="Calibri"/>
      <family val="2"/>
      <scheme val="minor"/>
    </font>
  </fonts>
  <fills count="2">
    <fill>
      <patternFill patternType="none"/>
    </fill>
    <fill>
      <patternFill patternType="gray125"/>
    </fill>
  </fills>
  <borders count="1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100">
    <xf numFmtId="0" fontId="0" fillId="0" borderId="0" xfId="0"/>
    <xf numFmtId="0" fontId="0" fillId="0" borderId="0" xfId="0" applyBorder="1"/>
    <xf numFmtId="0" fontId="0" fillId="0" borderId="6" xfId="0" applyBorder="1"/>
    <xf numFmtId="0" fontId="0" fillId="0" borderId="0" xfId="0" applyFill="1" applyBorder="1"/>
    <xf numFmtId="164" fontId="0" fillId="0" borderId="0" xfId="1" applyNumberFormat="1" applyFont="1" applyBorder="1"/>
    <xf numFmtId="0" fontId="0" fillId="0" borderId="7" xfId="0" applyBorder="1"/>
    <xf numFmtId="0" fontId="0" fillId="0" borderId="6" xfId="0" applyFill="1" applyBorder="1"/>
    <xf numFmtId="0" fontId="0" fillId="0" borderId="6" xfId="0" applyBorder="1" applyAlignment="1">
      <alignment vertical="center"/>
    </xf>
    <xf numFmtId="0" fontId="0" fillId="0" borderId="8" xfId="0" applyBorder="1"/>
    <xf numFmtId="0" fontId="0" fillId="0" borderId="9" xfId="0" applyBorder="1"/>
    <xf numFmtId="0" fontId="0" fillId="0" borderId="10" xfId="0" applyBorder="1"/>
    <xf numFmtId="164" fontId="0" fillId="0" borderId="0" xfId="0" applyNumberFormat="1" applyBorder="1"/>
    <xf numFmtId="0" fontId="0" fillId="0" borderId="7" xfId="0" applyFill="1" applyBorder="1"/>
    <xf numFmtId="0" fontId="0" fillId="0" borderId="0" xfId="0"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wrapText="1"/>
    </xf>
    <xf numFmtId="0" fontId="0" fillId="0" borderId="0" xfId="0" applyAlignment="1">
      <alignment horizontal="center"/>
    </xf>
    <xf numFmtId="0" fontId="0" fillId="0" borderId="0" xfId="0" applyBorder="1" applyAlignment="1">
      <alignment horizontal="center"/>
    </xf>
    <xf numFmtId="0" fontId="0" fillId="0" borderId="9" xfId="0" applyBorder="1" applyAlignment="1">
      <alignment horizontal="center" vertical="center" wrapText="1"/>
    </xf>
    <xf numFmtId="164" fontId="0" fillId="0" borderId="9" xfId="1" applyNumberFormat="1" applyFont="1" applyBorder="1"/>
    <xf numFmtId="0" fontId="0" fillId="0" borderId="10" xfId="0" applyFill="1" applyBorder="1"/>
    <xf numFmtId="0" fontId="3" fillId="0" borderId="0" xfId="0" applyFont="1"/>
    <xf numFmtId="0" fontId="4" fillId="0" borderId="0" xfId="0" applyFont="1" applyBorder="1"/>
    <xf numFmtId="0" fontId="4" fillId="0" borderId="0" xfId="0" applyFont="1"/>
    <xf numFmtId="0" fontId="5" fillId="0" borderId="0" xfId="0" applyFont="1"/>
    <xf numFmtId="0" fontId="4" fillId="0" borderId="6" xfId="0" applyFont="1" applyBorder="1"/>
    <xf numFmtId="165" fontId="4" fillId="0" borderId="0" xfId="0" applyNumberFormat="1" applyFont="1" applyBorder="1"/>
    <xf numFmtId="165" fontId="4" fillId="0" borderId="9" xfId="0" applyNumberFormat="1" applyFont="1" applyBorder="1"/>
    <xf numFmtId="0" fontId="6" fillId="0" borderId="0" xfId="0" applyFont="1"/>
    <xf numFmtId="0" fontId="7" fillId="0" borderId="0" xfId="0" applyFont="1"/>
    <xf numFmtId="0" fontId="4" fillId="0" borderId="0" xfId="0" applyFont="1" applyFill="1" applyBorder="1"/>
    <xf numFmtId="0" fontId="0" fillId="0" borderId="8" xfId="0" applyBorder="1" applyAlignment="1">
      <alignment horizontal="center" vertical="center"/>
    </xf>
    <xf numFmtId="0" fontId="4" fillId="0" borderId="13" xfId="0" applyFont="1" applyBorder="1"/>
    <xf numFmtId="164" fontId="0" fillId="0" borderId="7" xfId="1" applyNumberFormat="1" applyFont="1" applyBorder="1"/>
    <xf numFmtId="164" fontId="0" fillId="0" borderId="10" xfId="1" applyNumberFormat="1" applyFont="1" applyBorder="1"/>
    <xf numFmtId="0" fontId="0" fillId="0" borderId="14" xfId="0" applyBorder="1" applyAlignment="1">
      <alignment horizontal="center"/>
    </xf>
    <xf numFmtId="0" fontId="0" fillId="0" borderId="7" xfId="0" applyBorder="1" applyAlignment="1">
      <alignment horizontal="center"/>
    </xf>
    <xf numFmtId="0" fontId="0" fillId="0" borderId="7" xfId="0" applyBorder="1" applyAlignment="1">
      <alignment horizontal="center" vertical="center"/>
    </xf>
    <xf numFmtId="0" fontId="0" fillId="0" borderId="7" xfId="0" applyFill="1" applyBorder="1" applyAlignment="1">
      <alignment horizontal="center"/>
    </xf>
    <xf numFmtId="0" fontId="0" fillId="0" borderId="7" xfId="0" applyBorder="1" applyAlignment="1">
      <alignment vertical="center"/>
    </xf>
    <xf numFmtId="0" fontId="8" fillId="0" borderId="0" xfId="2"/>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center" vertical="center"/>
    </xf>
    <xf numFmtId="164" fontId="0" fillId="0" borderId="3" xfId="0" applyNumberFormat="1" applyFill="1" applyBorder="1" applyAlignment="1">
      <alignment horizontal="center" vertical="center" wrapText="1"/>
    </xf>
    <xf numFmtId="164" fontId="0" fillId="0" borderId="3" xfId="0" applyNumberFormat="1" applyBorder="1" applyAlignment="1">
      <alignment horizontal="center" vertical="center" wrapText="1"/>
    </xf>
    <xf numFmtId="0" fontId="4" fillId="0" borderId="0" xfId="0" applyFont="1" applyBorder="1" applyAlignment="1">
      <alignment horizontal="center"/>
    </xf>
    <xf numFmtId="0" fontId="4" fillId="0" borderId="12" xfId="0" applyFont="1" applyBorder="1"/>
    <xf numFmtId="0" fontId="4" fillId="0" borderId="5" xfId="0" applyFont="1" applyBorder="1"/>
    <xf numFmtId="0" fontId="4" fillId="0" borderId="4" xfId="0" applyFont="1" applyBorder="1"/>
    <xf numFmtId="0" fontId="4" fillId="0" borderId="4" xfId="0" applyFont="1" applyBorder="1" applyAlignment="1">
      <alignment horizontal="center"/>
    </xf>
    <xf numFmtId="0" fontId="4" fillId="0" borderId="8" xfId="0" applyFont="1" applyBorder="1"/>
    <xf numFmtId="0" fontId="4" fillId="0" borderId="9" xfId="0" applyFont="1" applyBorder="1"/>
    <xf numFmtId="0" fontId="4" fillId="0" borderId="9" xfId="0" applyFont="1" applyBorder="1" applyAlignment="1">
      <alignment horizontal="center"/>
    </xf>
    <xf numFmtId="0" fontId="4" fillId="0" borderId="14" xfId="0" applyFont="1" applyBorder="1"/>
    <xf numFmtId="0" fontId="4" fillId="0" borderId="4" xfId="0" applyFont="1" applyBorder="1" applyAlignment="1">
      <alignment horizontal="left"/>
    </xf>
    <xf numFmtId="0" fontId="4" fillId="0" borderId="9" xfId="0" applyFont="1" applyBorder="1" applyAlignment="1">
      <alignment horizontal="left"/>
    </xf>
    <xf numFmtId="0" fontId="4" fillId="0" borderId="0" xfId="0" applyFont="1" applyFill="1" applyBorder="1" applyAlignment="1">
      <alignment horizontal="center"/>
    </xf>
    <xf numFmtId="164" fontId="0" fillId="0" borderId="0" xfId="1" applyNumberFormat="1" applyFont="1" applyFill="1" applyBorder="1"/>
    <xf numFmtId="164" fontId="0" fillId="0" borderId="7" xfId="1" applyNumberFormat="1" applyFont="1" applyFill="1" applyBorder="1"/>
    <xf numFmtId="0" fontId="0" fillId="0" borderId="0" xfId="0" applyFill="1"/>
    <xf numFmtId="0" fontId="0" fillId="0" borderId="10" xfId="0" applyFill="1" applyBorder="1" applyAlignment="1">
      <alignment horizontal="center" vertical="center" wrapText="1"/>
    </xf>
    <xf numFmtId="0" fontId="4" fillId="0" borderId="1" xfId="0" applyFont="1" applyBorder="1"/>
    <xf numFmtId="0" fontId="4" fillId="0" borderId="2" xfId="0" applyFont="1" applyBorder="1"/>
    <xf numFmtId="0" fontId="4" fillId="0" borderId="2" xfId="0" applyFont="1" applyBorder="1" applyAlignment="1">
      <alignment horizontal="left"/>
    </xf>
    <xf numFmtId="0" fontId="4" fillId="0" borderId="2" xfId="0" applyFont="1" applyBorder="1" applyAlignment="1">
      <alignment horizontal="center"/>
    </xf>
    <xf numFmtId="0" fontId="4" fillId="0" borderId="11" xfId="0" applyFont="1" applyBorder="1"/>
    <xf numFmtId="166" fontId="4" fillId="0" borderId="4" xfId="0" applyNumberFormat="1" applyFont="1" applyBorder="1"/>
    <xf numFmtId="0" fontId="4" fillId="0" borderId="4" xfId="0" applyFont="1" applyBorder="1" applyAlignment="1">
      <alignment horizontal="right"/>
    </xf>
    <xf numFmtId="166" fontId="4" fillId="0" borderId="0" xfId="0" applyNumberFormat="1" applyFont="1" applyBorder="1"/>
    <xf numFmtId="0" fontId="4" fillId="0" borderId="0" xfId="0" applyFont="1" applyBorder="1" applyAlignment="1">
      <alignment horizontal="left"/>
    </xf>
    <xf numFmtId="0" fontId="4" fillId="0" borderId="0" xfId="0" applyFont="1" applyBorder="1" applyAlignment="1">
      <alignment horizontal="right"/>
    </xf>
    <xf numFmtId="166" fontId="4" fillId="0" borderId="9" xfId="0" applyNumberFormat="1" applyFont="1" applyBorder="1"/>
    <xf numFmtId="0" fontId="4" fillId="0" borderId="9" xfId="0" applyFont="1" applyBorder="1" applyAlignment="1">
      <alignment horizontal="right"/>
    </xf>
    <xf numFmtId="165" fontId="4" fillId="0" borderId="4" xfId="0" applyNumberFormat="1"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165" fontId="4" fillId="0" borderId="2" xfId="0" applyNumberFormat="1" applyFont="1" applyBorder="1"/>
    <xf numFmtId="0" fontId="4" fillId="0" borderId="4" xfId="0" applyFont="1" applyFill="1" applyBorder="1"/>
    <xf numFmtId="0" fontId="4" fillId="0" borderId="9" xfId="0" applyFont="1" applyFill="1" applyBorder="1"/>
    <xf numFmtId="0" fontId="4" fillId="0" borderId="2" xfId="0" applyFont="1" applyBorder="1" applyAlignment="1">
      <alignment horizontal="center" vertical="center"/>
    </xf>
    <xf numFmtId="0" fontId="4" fillId="0" borderId="4" xfId="0" applyFont="1" applyFill="1" applyBorder="1" applyAlignment="1">
      <alignment horizontal="left"/>
    </xf>
    <xf numFmtId="0" fontId="4" fillId="0" borderId="4" xfId="0" applyFont="1" applyFill="1" applyBorder="1" applyAlignment="1">
      <alignment horizontal="center"/>
    </xf>
    <xf numFmtId="0" fontId="4" fillId="0" borderId="0" xfId="0" applyFont="1" applyFill="1" applyBorder="1" applyAlignment="1">
      <alignment horizontal="left"/>
    </xf>
    <xf numFmtId="166" fontId="4" fillId="0" borderId="2" xfId="0" applyNumberFormat="1" applyFont="1" applyBorder="1"/>
    <xf numFmtId="0" fontId="4" fillId="0" borderId="2" xfId="0" applyFont="1" applyFill="1" applyBorder="1" applyAlignment="1">
      <alignment horizontal="left"/>
    </xf>
    <xf numFmtId="0" fontId="4" fillId="0" borderId="2" xfId="0" applyFont="1" applyFill="1" applyBorder="1" applyAlignment="1">
      <alignment horizontal="center"/>
    </xf>
    <xf numFmtId="0" fontId="4" fillId="0" borderId="2" xfId="0" applyFont="1" applyBorder="1" applyAlignment="1">
      <alignment horizontal="right"/>
    </xf>
    <xf numFmtId="0" fontId="4" fillId="0" borderId="2" xfId="0" applyFont="1" applyFill="1" applyBorder="1"/>
    <xf numFmtId="0" fontId="4" fillId="0" borderId="10" xfId="0" applyFont="1" applyBorder="1"/>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Fill="1" applyBorder="1" applyAlignment="1">
      <alignment horizontal="left" wrapText="1"/>
    </xf>
    <xf numFmtId="0" fontId="0" fillId="0" borderId="0" xfId="0" applyAlignment="1">
      <alignment vertical="center" wrapText="1"/>
    </xf>
  </cellXfs>
  <cellStyles count="3">
    <cellStyle name="Hyperlink" xfId="2" builtinId="8"/>
    <cellStyle name="Normal" xfId="0" builtinId="0"/>
    <cellStyle name="Percent" xfId="1" builtinId="5"/>
  </cellStyles>
  <dxfs count="134">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ont>
        <color rgb="FF9C0006"/>
      </font>
      <fill>
        <patternFill>
          <bgColor rgb="FFFFC7CE"/>
        </patternFill>
      </fill>
    </dxf>
    <dxf>
      <font>
        <color rgb="FF9C6500"/>
      </font>
      <fill>
        <patternFill>
          <bgColor rgb="FFFFEB9C"/>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ont>
        <color rgb="FF9C0006"/>
      </font>
      <fill>
        <patternFill>
          <bgColor rgb="FFFFC7CE"/>
        </patternFill>
      </fill>
    </dxf>
    <dxf>
      <font>
        <color rgb="FF9C6500"/>
      </font>
      <fill>
        <patternFill>
          <bgColor rgb="FFFFEB9C"/>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ont>
        <color rgb="FF9C0006"/>
      </font>
      <fill>
        <patternFill>
          <bgColor rgb="FFFFC7CE"/>
        </patternFill>
      </fill>
    </dxf>
    <dxf>
      <font>
        <color rgb="FF9C6500"/>
      </font>
      <fill>
        <patternFill>
          <bgColor rgb="FFFFEB9C"/>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ont>
        <color rgb="FF9C0006"/>
      </font>
      <fill>
        <patternFill>
          <bgColor rgb="FFFFC7CE"/>
        </patternFill>
      </fill>
    </dxf>
    <dxf>
      <font>
        <color rgb="FF9C6500"/>
      </font>
      <fill>
        <patternFill>
          <bgColor rgb="FFFFEB9C"/>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ont>
        <color rgb="FF9C0006"/>
      </font>
      <fill>
        <patternFill>
          <bgColor rgb="FFFFC7CE"/>
        </patternFill>
      </fill>
    </dxf>
    <dxf>
      <font>
        <color rgb="FF9C6500"/>
      </font>
      <fill>
        <patternFill>
          <bgColor rgb="FFFFEB9C"/>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ont>
        <color rgb="FF9C0006"/>
      </font>
      <fill>
        <patternFill>
          <bgColor rgb="FFFFC7CE"/>
        </patternFill>
      </fill>
    </dxf>
    <dxf>
      <font>
        <color rgb="FF9C6500"/>
      </font>
      <fill>
        <patternFill>
          <bgColor rgb="FFFFEB9C"/>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
      <font>
        <color rgb="FF9C0006"/>
      </font>
      <fill>
        <patternFill>
          <bgColor rgb="FFFFC7CE"/>
        </patternFill>
      </fill>
    </dxf>
    <dxf>
      <font>
        <color rgb="FF9C6500"/>
      </font>
      <fill>
        <patternFill>
          <bgColor rgb="FFFFEB9C"/>
        </patternFill>
      </fill>
    </dxf>
    <dxf>
      <fill>
        <patternFill>
          <bgColor rgb="FFD73027"/>
        </patternFill>
      </fill>
    </dxf>
    <dxf>
      <fill>
        <patternFill>
          <bgColor rgb="FFF46D43"/>
        </patternFill>
      </fill>
    </dxf>
    <dxf>
      <fill>
        <patternFill>
          <bgColor rgb="FFFDAE61"/>
        </patternFill>
      </fill>
    </dxf>
    <dxf>
      <fill>
        <patternFill>
          <bgColor rgb="FFFEE08B"/>
        </patternFill>
      </fill>
    </dxf>
    <dxf>
      <fill>
        <patternFill>
          <bgColor rgb="FFD9EF8B"/>
        </patternFill>
      </fill>
    </dxf>
    <dxf>
      <fill>
        <patternFill>
          <bgColor rgb="FFA6D96A"/>
        </patternFill>
      </fill>
    </dxf>
    <dxf>
      <fill>
        <patternFill>
          <bgColor rgb="FF66BD63"/>
        </patternFill>
      </fill>
    </dxf>
    <dxf>
      <fill>
        <patternFill>
          <bgColor rgb="FF1A98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645"/>
  <sheetViews>
    <sheetView workbookViewId="0">
      <pane xSplit="2" ySplit="3" topLeftCell="C4" activePane="bottomRight" state="frozen"/>
      <selection pane="topRight" activeCell="C1" sqref="C1"/>
      <selection pane="bottomLeft" activeCell="A4" sqref="A4"/>
      <selection pane="bottomRight" activeCell="C649" sqref="C649"/>
    </sheetView>
  </sheetViews>
  <sheetFormatPr defaultColWidth="8.86328125" defaultRowHeight="14.25" x14ac:dyDescent="0.45"/>
  <cols>
    <col min="1" max="1" width="0.6640625" customWidth="1"/>
    <col min="2" max="2" width="24.46484375" bestFit="1" customWidth="1"/>
    <col min="3" max="3" width="9.33203125" bestFit="1" customWidth="1"/>
    <col min="4" max="4" width="9.53125" bestFit="1" customWidth="1"/>
    <col min="5" max="5" width="8.1328125" customWidth="1"/>
    <col min="7" max="7" width="24.33203125" customWidth="1"/>
    <col min="8" max="8" width="10" style="17" bestFit="1" customWidth="1"/>
    <col min="9" max="9" width="29.33203125" bestFit="1" customWidth="1"/>
    <col min="13" max="13" width="62.6640625" customWidth="1"/>
    <col min="14" max="14" width="14.86328125" customWidth="1"/>
    <col min="16" max="16" width="8.86328125" customWidth="1"/>
  </cols>
  <sheetData>
    <row r="1" spans="2:30" ht="3" customHeight="1" thickBot="1" x14ac:dyDescent="0.5"/>
    <row r="2" spans="2:30" ht="33.75" customHeight="1" thickBot="1" x14ac:dyDescent="0.5">
      <c r="B2" s="92" t="s">
        <v>0</v>
      </c>
      <c r="C2" s="93"/>
      <c r="D2" s="93"/>
      <c r="E2" s="93"/>
      <c r="F2" s="93"/>
      <c r="G2" s="93"/>
      <c r="H2" s="93"/>
      <c r="I2" s="93"/>
      <c r="J2" s="93"/>
      <c r="K2" s="93"/>
      <c r="L2" s="93"/>
      <c r="M2" s="93"/>
      <c r="N2" s="93"/>
      <c r="O2" s="94"/>
    </row>
    <row r="3" spans="2:30" s="13" customFormat="1" ht="43.15" thickBot="1" x14ac:dyDescent="0.5">
      <c r="B3" s="32" t="s">
        <v>1</v>
      </c>
      <c r="C3" s="15" t="s">
        <v>2</v>
      </c>
      <c r="D3" s="15" t="s">
        <v>3</v>
      </c>
      <c r="E3" s="19" t="s">
        <v>4</v>
      </c>
      <c r="F3" s="15" t="s">
        <v>5</v>
      </c>
      <c r="G3" s="15" t="s">
        <v>6</v>
      </c>
      <c r="H3" s="15" t="s">
        <v>7</v>
      </c>
      <c r="I3" s="15" t="s">
        <v>8</v>
      </c>
      <c r="J3" s="15" t="s">
        <v>9</v>
      </c>
      <c r="K3" s="15" t="s">
        <v>10</v>
      </c>
      <c r="L3" s="15" t="s">
        <v>11</v>
      </c>
      <c r="M3" s="15" t="s">
        <v>12</v>
      </c>
      <c r="N3" s="62" t="s">
        <v>13</v>
      </c>
      <c r="O3" s="16" t="s">
        <v>14</v>
      </c>
    </row>
    <row r="4" spans="2:30" ht="14.65" thickBot="1" x14ac:dyDescent="0.5">
      <c r="B4" s="63" t="s">
        <v>15</v>
      </c>
      <c r="C4" s="64">
        <v>-34.981039699999997</v>
      </c>
      <c r="D4" s="64">
        <v>138.70807809999999</v>
      </c>
      <c r="E4" s="64">
        <v>50</v>
      </c>
      <c r="F4" s="64">
        <v>121</v>
      </c>
      <c r="G4" s="65" t="s">
        <v>16</v>
      </c>
      <c r="H4" s="66">
        <v>2</v>
      </c>
      <c r="I4" s="64" t="s">
        <v>17</v>
      </c>
      <c r="J4" s="64">
        <v>0</v>
      </c>
      <c r="K4" s="64">
        <v>0</v>
      </c>
      <c r="L4" s="64">
        <v>23181</v>
      </c>
      <c r="M4" s="64" t="s">
        <v>18</v>
      </c>
      <c r="N4" s="64"/>
      <c r="O4" s="67" t="s">
        <v>19</v>
      </c>
    </row>
    <row r="5" spans="2:30" x14ac:dyDescent="0.45">
      <c r="B5" s="49" t="s">
        <v>20</v>
      </c>
      <c r="C5" s="68">
        <v>-17.2223693</v>
      </c>
      <c r="D5" s="68">
        <v>145.4476162</v>
      </c>
      <c r="E5" s="50">
        <v>5</v>
      </c>
      <c r="F5" s="50">
        <v>50</v>
      </c>
      <c r="G5" s="56" t="s">
        <v>21</v>
      </c>
      <c r="H5" s="51">
        <v>2</v>
      </c>
      <c r="I5" s="50" t="s">
        <v>22</v>
      </c>
      <c r="J5" s="50">
        <v>45</v>
      </c>
      <c r="K5" s="50">
        <v>0</v>
      </c>
      <c r="L5" s="69">
        <v>141069</v>
      </c>
      <c r="M5" s="50" t="s">
        <v>23</v>
      </c>
      <c r="N5" s="50"/>
      <c r="O5" s="48" t="s">
        <v>19</v>
      </c>
    </row>
    <row r="6" spans="2:30" s="22" customFormat="1" x14ac:dyDescent="0.45">
      <c r="B6" s="26" t="s">
        <v>24</v>
      </c>
      <c r="C6" s="70">
        <v>-17.597004200000001</v>
      </c>
      <c r="D6" s="70">
        <v>145.4840006</v>
      </c>
      <c r="E6" s="23">
        <v>0.5</v>
      </c>
      <c r="F6" s="23">
        <v>40</v>
      </c>
      <c r="G6" s="71" t="s">
        <v>21</v>
      </c>
      <c r="H6" s="58">
        <v>2</v>
      </c>
      <c r="I6" s="23" t="s">
        <v>25</v>
      </c>
      <c r="J6" s="23">
        <v>180</v>
      </c>
      <c r="K6" s="23">
        <v>0</v>
      </c>
      <c r="L6" s="72">
        <v>139977</v>
      </c>
      <c r="M6" s="23" t="s">
        <v>26</v>
      </c>
      <c r="N6" s="23"/>
      <c r="O6" s="33"/>
      <c r="P6"/>
      <c r="Q6"/>
      <c r="AD6"/>
    </row>
    <row r="7" spans="2:30" x14ac:dyDescent="0.45">
      <c r="B7" s="26" t="s">
        <v>27</v>
      </c>
      <c r="C7" s="70">
        <v>-16.496563900000002</v>
      </c>
      <c r="D7" s="70">
        <v>145.4467339</v>
      </c>
      <c r="E7" s="23">
        <v>0.5</v>
      </c>
      <c r="F7" s="23">
        <v>40</v>
      </c>
      <c r="G7" s="71" t="s">
        <v>21</v>
      </c>
      <c r="H7" s="58">
        <v>2</v>
      </c>
      <c r="I7" s="23" t="s">
        <v>25</v>
      </c>
      <c r="J7" s="23">
        <v>90</v>
      </c>
      <c r="K7" s="23">
        <v>0</v>
      </c>
      <c r="L7" s="72">
        <v>41107</v>
      </c>
      <c r="M7" s="23" t="s">
        <v>28</v>
      </c>
      <c r="N7" s="23"/>
      <c r="O7" s="33"/>
    </row>
    <row r="8" spans="2:30" x14ac:dyDescent="0.45">
      <c r="B8" s="26" t="s">
        <v>29</v>
      </c>
      <c r="C8" s="70">
        <v>-16.425460099999999</v>
      </c>
      <c r="D8" s="70">
        <v>145.39021790000001</v>
      </c>
      <c r="E8" s="23">
        <v>0.5</v>
      </c>
      <c r="F8" s="23">
        <v>50</v>
      </c>
      <c r="G8" s="71" t="s">
        <v>21</v>
      </c>
      <c r="H8" s="58">
        <v>2</v>
      </c>
      <c r="I8" s="23" t="s">
        <v>25</v>
      </c>
      <c r="J8" s="23">
        <v>190</v>
      </c>
      <c r="K8" s="23">
        <v>0</v>
      </c>
      <c r="L8" s="72">
        <v>40505</v>
      </c>
      <c r="M8" s="23" t="s">
        <v>30</v>
      </c>
      <c r="N8" s="23"/>
      <c r="O8" s="33"/>
    </row>
    <row r="9" spans="2:30" s="22" customFormat="1" ht="14.65" thickBot="1" x14ac:dyDescent="0.5">
      <c r="B9" s="52" t="s">
        <v>31</v>
      </c>
      <c r="C9" s="73">
        <v>-17.376964399999999</v>
      </c>
      <c r="D9" s="73">
        <v>145.37994860000001</v>
      </c>
      <c r="E9" s="53">
        <v>0.25</v>
      </c>
      <c r="F9" s="53">
        <v>40</v>
      </c>
      <c r="G9" s="57" t="s">
        <v>21</v>
      </c>
      <c r="H9" s="54">
        <v>2</v>
      </c>
      <c r="I9" s="53" t="s">
        <v>25</v>
      </c>
      <c r="J9" s="53">
        <v>90</v>
      </c>
      <c r="K9" s="53">
        <v>0</v>
      </c>
      <c r="L9" s="74">
        <v>40369</v>
      </c>
      <c r="M9" s="53" t="s">
        <v>32</v>
      </c>
      <c r="N9" s="53"/>
      <c r="O9" s="55"/>
      <c r="P9"/>
      <c r="Q9"/>
      <c r="AD9"/>
    </row>
    <row r="10" spans="2:30" s="22" customFormat="1" x14ac:dyDescent="0.45">
      <c r="B10" s="49" t="s">
        <v>33</v>
      </c>
      <c r="C10" s="75">
        <v>-34.683726999999998</v>
      </c>
      <c r="D10" s="75">
        <v>117.7524815</v>
      </c>
      <c r="E10" s="50">
        <v>5</v>
      </c>
      <c r="F10" s="50">
        <v>80</v>
      </c>
      <c r="G10" s="50" t="s">
        <v>34</v>
      </c>
      <c r="H10" s="76">
        <v>2</v>
      </c>
      <c r="I10" s="50" t="s">
        <v>22</v>
      </c>
      <c r="J10" s="50">
        <v>135</v>
      </c>
      <c r="K10" s="50">
        <v>0</v>
      </c>
      <c r="L10" s="50">
        <v>41036</v>
      </c>
      <c r="M10" s="50" t="s">
        <v>35</v>
      </c>
      <c r="N10" s="50"/>
      <c r="O10" s="48" t="s">
        <v>19</v>
      </c>
      <c r="P10"/>
      <c r="Q10"/>
      <c r="AD10"/>
    </row>
    <row r="11" spans="2:30" s="22" customFormat="1" x14ac:dyDescent="0.45">
      <c r="B11" s="26" t="s">
        <v>36</v>
      </c>
      <c r="C11" s="27">
        <v>-35.017899999999997</v>
      </c>
      <c r="D11" s="27">
        <v>117.87081999999999</v>
      </c>
      <c r="E11" s="23">
        <v>1</v>
      </c>
      <c r="F11" s="23">
        <v>20</v>
      </c>
      <c r="G11" s="23" t="s">
        <v>34</v>
      </c>
      <c r="H11" s="77">
        <v>2</v>
      </c>
      <c r="I11" s="23" t="s">
        <v>37</v>
      </c>
      <c r="J11" s="23">
        <v>0</v>
      </c>
      <c r="K11" s="23">
        <v>0</v>
      </c>
      <c r="L11" s="23">
        <v>28477</v>
      </c>
      <c r="M11" s="23" t="s">
        <v>38</v>
      </c>
      <c r="N11" s="23"/>
      <c r="O11" s="33"/>
      <c r="P11"/>
      <c r="Q11"/>
      <c r="AD11"/>
    </row>
    <row r="12" spans="2:30" s="22" customFormat="1" ht="14.65" thickBot="1" x14ac:dyDescent="0.5">
      <c r="B12" s="52" t="s">
        <v>39</v>
      </c>
      <c r="C12" s="28">
        <v>-34.981925199999999</v>
      </c>
      <c r="D12" s="28">
        <v>117.3234412</v>
      </c>
      <c r="E12" s="53">
        <v>1</v>
      </c>
      <c r="F12" s="53">
        <v>40</v>
      </c>
      <c r="G12" s="53" t="s">
        <v>34</v>
      </c>
      <c r="H12" s="78">
        <v>2</v>
      </c>
      <c r="I12" s="53" t="s">
        <v>40</v>
      </c>
      <c r="J12" s="53">
        <v>0</v>
      </c>
      <c r="K12" s="53">
        <v>0</v>
      </c>
      <c r="L12" s="53">
        <v>139713</v>
      </c>
      <c r="M12" s="53" t="s">
        <v>41</v>
      </c>
      <c r="N12" s="53"/>
      <c r="O12" s="55"/>
      <c r="P12"/>
      <c r="Q12"/>
      <c r="AD12"/>
    </row>
    <row r="13" spans="2:30" s="22" customFormat="1" x14ac:dyDescent="0.45">
      <c r="B13" s="26" t="s">
        <v>42</v>
      </c>
      <c r="C13" s="27">
        <v>-36.020020000000002</v>
      </c>
      <c r="D13" s="27">
        <v>146.96183300000001</v>
      </c>
      <c r="E13" s="23">
        <v>1</v>
      </c>
      <c r="F13" s="23">
        <v>40</v>
      </c>
      <c r="G13" s="23" t="s">
        <v>43</v>
      </c>
      <c r="H13" s="47">
        <v>1</v>
      </c>
      <c r="I13" s="23" t="s">
        <v>37</v>
      </c>
      <c r="J13" s="23">
        <v>180</v>
      </c>
      <c r="K13" s="23">
        <v>0</v>
      </c>
      <c r="L13" s="23">
        <v>134100</v>
      </c>
      <c r="M13" s="71" t="s">
        <v>44</v>
      </c>
      <c r="N13" s="23"/>
      <c r="O13" s="33"/>
      <c r="P13"/>
      <c r="Q13"/>
      <c r="AD13"/>
    </row>
    <row r="14" spans="2:30" x14ac:dyDescent="0.45">
      <c r="B14" s="26" t="s">
        <v>45</v>
      </c>
      <c r="C14" s="27">
        <v>-36.253627000000002</v>
      </c>
      <c r="D14" s="27">
        <v>146.85510500000001</v>
      </c>
      <c r="E14" s="23">
        <v>5</v>
      </c>
      <c r="F14" s="23">
        <v>142</v>
      </c>
      <c r="G14" s="23" t="s">
        <v>43</v>
      </c>
      <c r="H14" s="47">
        <v>1</v>
      </c>
      <c r="I14" s="23" t="s">
        <v>46</v>
      </c>
      <c r="J14" s="23">
        <v>343</v>
      </c>
      <c r="K14" s="23">
        <v>0</v>
      </c>
      <c r="L14" s="23">
        <v>11949</v>
      </c>
      <c r="M14" s="71" t="s">
        <v>47</v>
      </c>
      <c r="N14" s="23"/>
      <c r="O14" s="33" t="s">
        <v>19</v>
      </c>
    </row>
    <row r="15" spans="2:30" x14ac:dyDescent="0.45">
      <c r="B15" s="26" t="s">
        <v>48</v>
      </c>
      <c r="C15" s="27">
        <v>-36.349654000000001</v>
      </c>
      <c r="D15" s="27">
        <v>146.69148799999999</v>
      </c>
      <c r="E15" s="23">
        <v>0.5</v>
      </c>
      <c r="F15" s="23">
        <v>20</v>
      </c>
      <c r="G15" s="23" t="s">
        <v>43</v>
      </c>
      <c r="H15" s="47">
        <v>1</v>
      </c>
      <c r="I15" s="23" t="s">
        <v>25</v>
      </c>
      <c r="J15" s="23">
        <v>180</v>
      </c>
      <c r="K15" s="23">
        <v>0</v>
      </c>
      <c r="L15" s="23">
        <v>136032</v>
      </c>
      <c r="M15" s="71" t="s">
        <v>49</v>
      </c>
      <c r="N15" s="23"/>
      <c r="O15" s="33"/>
    </row>
    <row r="16" spans="2:30" x14ac:dyDescent="0.45">
      <c r="B16" s="26" t="s">
        <v>50</v>
      </c>
      <c r="C16" s="27">
        <v>-35.994863000000002</v>
      </c>
      <c r="D16" s="27">
        <v>146.38162</v>
      </c>
      <c r="E16" s="23">
        <v>0.25</v>
      </c>
      <c r="F16" s="23">
        <v>15</v>
      </c>
      <c r="G16" s="23" t="s">
        <v>43</v>
      </c>
      <c r="H16" s="47">
        <v>1</v>
      </c>
      <c r="I16" s="23" t="s">
        <v>25</v>
      </c>
      <c r="J16" s="23">
        <v>135</v>
      </c>
      <c r="K16" s="23">
        <v>0</v>
      </c>
      <c r="L16" s="23">
        <v>35030</v>
      </c>
      <c r="M16" s="71" t="s">
        <v>51</v>
      </c>
      <c r="N16" s="23"/>
      <c r="O16" s="33"/>
    </row>
    <row r="17" spans="2:30" x14ac:dyDescent="0.45">
      <c r="B17" s="26" t="s">
        <v>52</v>
      </c>
      <c r="C17" s="27">
        <v>-36.862183999999999</v>
      </c>
      <c r="D17" s="27">
        <v>147.27670689999999</v>
      </c>
      <c r="E17" s="23">
        <v>1</v>
      </c>
      <c r="F17" s="23">
        <v>9</v>
      </c>
      <c r="G17" s="23" t="s">
        <v>43</v>
      </c>
      <c r="H17" s="47">
        <v>1</v>
      </c>
      <c r="I17" s="23" t="s">
        <v>53</v>
      </c>
      <c r="J17" s="23">
        <v>225</v>
      </c>
      <c r="K17" s="23">
        <v>0</v>
      </c>
      <c r="L17" s="23">
        <v>153160</v>
      </c>
      <c r="M17" s="71" t="s">
        <v>54</v>
      </c>
      <c r="N17" s="23"/>
      <c r="O17" s="33"/>
    </row>
    <row r="18" spans="2:30" x14ac:dyDescent="0.45">
      <c r="B18" s="26" t="s">
        <v>55</v>
      </c>
      <c r="C18" s="27">
        <v>-35.611618999999997</v>
      </c>
      <c r="D18" s="27">
        <v>147.05453800000001</v>
      </c>
      <c r="E18" s="23">
        <v>1</v>
      </c>
      <c r="F18" s="23">
        <v>30</v>
      </c>
      <c r="G18" s="23" t="s">
        <v>43</v>
      </c>
      <c r="H18" s="47">
        <v>1</v>
      </c>
      <c r="I18" s="23" t="s">
        <v>37</v>
      </c>
      <c r="J18" s="23">
        <v>270</v>
      </c>
      <c r="K18" s="23">
        <v>0</v>
      </c>
      <c r="L18" s="23">
        <v>9023831</v>
      </c>
      <c r="M18" s="71" t="s">
        <v>56</v>
      </c>
      <c r="N18" s="23"/>
      <c r="O18" s="33"/>
    </row>
    <row r="19" spans="2:30" x14ac:dyDescent="0.45">
      <c r="B19" s="26" t="s">
        <v>57</v>
      </c>
      <c r="C19" s="27">
        <v>-35.686909999999997</v>
      </c>
      <c r="D19" s="27">
        <v>147.37389400000001</v>
      </c>
      <c r="E19" s="23">
        <v>1</v>
      </c>
      <c r="F19" s="23">
        <v>30</v>
      </c>
      <c r="G19" s="23" t="s">
        <v>43</v>
      </c>
      <c r="H19" s="47">
        <v>1</v>
      </c>
      <c r="I19" s="23" t="s">
        <v>22</v>
      </c>
      <c r="J19" s="23">
        <v>330</v>
      </c>
      <c r="K19" s="23">
        <v>0</v>
      </c>
      <c r="L19" s="23">
        <v>100806</v>
      </c>
      <c r="M19" s="71" t="s">
        <v>58</v>
      </c>
      <c r="N19" s="23"/>
      <c r="O19" s="33"/>
    </row>
    <row r="20" spans="2:30" x14ac:dyDescent="0.45">
      <c r="B20" s="26" t="s">
        <v>59</v>
      </c>
      <c r="C20" s="27">
        <v>-35.979599999999998</v>
      </c>
      <c r="D20" s="27">
        <v>146.64048</v>
      </c>
      <c r="E20" s="23">
        <v>1</v>
      </c>
      <c r="F20" s="23">
        <v>40</v>
      </c>
      <c r="G20" s="23" t="s">
        <v>43</v>
      </c>
      <c r="H20" s="47">
        <v>1</v>
      </c>
      <c r="I20" s="23" t="s">
        <v>37</v>
      </c>
      <c r="J20" s="23">
        <v>270</v>
      </c>
      <c r="K20" s="23">
        <v>0</v>
      </c>
      <c r="L20" s="23">
        <v>10002883</v>
      </c>
      <c r="M20" s="71" t="s">
        <v>60</v>
      </c>
      <c r="N20" s="23"/>
      <c r="O20" s="33"/>
    </row>
    <row r="21" spans="2:30" ht="14.65" thickBot="1" x14ac:dyDescent="0.5">
      <c r="B21" s="52" t="s">
        <v>61</v>
      </c>
      <c r="C21" s="28">
        <v>-35.985548999999999</v>
      </c>
      <c r="D21" s="28">
        <v>145.99177499999999</v>
      </c>
      <c r="E21" s="53">
        <v>0.5</v>
      </c>
      <c r="F21" s="53">
        <v>10</v>
      </c>
      <c r="G21" s="53" t="s">
        <v>43</v>
      </c>
      <c r="H21" s="54">
        <v>1</v>
      </c>
      <c r="I21" s="53" t="s">
        <v>25</v>
      </c>
      <c r="J21" s="53">
        <v>135</v>
      </c>
      <c r="K21" s="53">
        <v>0</v>
      </c>
      <c r="L21" s="53">
        <v>152660</v>
      </c>
      <c r="M21" s="57" t="s">
        <v>62</v>
      </c>
      <c r="N21" s="53"/>
      <c r="O21" s="55"/>
    </row>
    <row r="22" spans="2:30" ht="14.65" thickBot="1" x14ac:dyDescent="0.5">
      <c r="B22" s="49" t="s">
        <v>63</v>
      </c>
      <c r="C22" s="50">
        <v>-23.722389400000001</v>
      </c>
      <c r="D22" s="50">
        <v>133.85704770000001</v>
      </c>
      <c r="E22" s="50">
        <v>2</v>
      </c>
      <c r="F22" s="50">
        <v>7</v>
      </c>
      <c r="G22" s="56" t="s">
        <v>64</v>
      </c>
      <c r="H22" s="51">
        <v>2</v>
      </c>
      <c r="I22" s="50" t="s">
        <v>37</v>
      </c>
      <c r="J22" s="50">
        <v>0</v>
      </c>
      <c r="K22" s="50">
        <v>0</v>
      </c>
      <c r="L22" s="64">
        <v>2486</v>
      </c>
      <c r="M22" s="64" t="s">
        <v>65</v>
      </c>
      <c r="N22" s="64"/>
      <c r="O22" s="67" t="s">
        <v>19</v>
      </c>
    </row>
    <row r="23" spans="2:30" s="22" customFormat="1" x14ac:dyDescent="0.45">
      <c r="B23" s="49" t="s">
        <v>66</v>
      </c>
      <c r="C23" s="75">
        <v>-30.541250000000002</v>
      </c>
      <c r="D23" s="75">
        <v>151.65125</v>
      </c>
      <c r="E23" s="50">
        <v>0.5</v>
      </c>
      <c r="F23" s="50">
        <v>30</v>
      </c>
      <c r="G23" s="50" t="s">
        <v>67</v>
      </c>
      <c r="H23" s="51">
        <v>2</v>
      </c>
      <c r="I23" s="50" t="s">
        <v>68</v>
      </c>
      <c r="J23" s="50">
        <v>0</v>
      </c>
      <c r="K23" s="50">
        <v>0</v>
      </c>
      <c r="L23" s="23">
        <v>6686</v>
      </c>
      <c r="M23" s="71" t="s">
        <v>69</v>
      </c>
      <c r="N23" s="23"/>
      <c r="O23" s="48"/>
      <c r="P23"/>
      <c r="Q23"/>
      <c r="AD23"/>
    </row>
    <row r="24" spans="2:30" s="22" customFormat="1" x14ac:dyDescent="0.45">
      <c r="B24" s="26" t="s">
        <v>70</v>
      </c>
      <c r="C24" s="27">
        <v>-30.381250000000001</v>
      </c>
      <c r="D24" s="27">
        <v>151.60124999999999</v>
      </c>
      <c r="E24" s="23">
        <v>5</v>
      </c>
      <c r="F24" s="23">
        <v>30</v>
      </c>
      <c r="G24" s="23" t="s">
        <v>67</v>
      </c>
      <c r="H24" s="47">
        <v>2</v>
      </c>
      <c r="I24" s="23" t="s">
        <v>22</v>
      </c>
      <c r="J24" s="23">
        <v>180</v>
      </c>
      <c r="K24" s="23">
        <v>0</v>
      </c>
      <c r="L24" s="23">
        <v>6645</v>
      </c>
      <c r="M24" s="71" t="s">
        <v>71</v>
      </c>
      <c r="N24" s="23"/>
      <c r="O24" s="33" t="s">
        <v>19</v>
      </c>
      <c r="P24"/>
      <c r="Q24"/>
      <c r="AD24"/>
    </row>
    <row r="25" spans="2:30" x14ac:dyDescent="0.45">
      <c r="B25" s="26" t="s">
        <v>72</v>
      </c>
      <c r="C25" s="27">
        <v>-30.634601</v>
      </c>
      <c r="D25" s="27">
        <v>151.49618899999999</v>
      </c>
      <c r="E25" s="23">
        <v>0.5</v>
      </c>
      <c r="F25" s="23">
        <v>20</v>
      </c>
      <c r="G25" s="23" t="s">
        <v>67</v>
      </c>
      <c r="H25" s="47">
        <v>2</v>
      </c>
      <c r="I25" s="23" t="s">
        <v>25</v>
      </c>
      <c r="J25" s="23">
        <v>135</v>
      </c>
      <c r="K25" s="23">
        <v>0</v>
      </c>
      <c r="L25" s="23">
        <v>6789</v>
      </c>
      <c r="M25" s="71" t="s">
        <v>73</v>
      </c>
      <c r="N25" s="23"/>
      <c r="O25" s="33"/>
    </row>
    <row r="26" spans="2:30" ht="14.65" thickBot="1" x14ac:dyDescent="0.5">
      <c r="B26" s="52" t="s">
        <v>74</v>
      </c>
      <c r="C26" s="28">
        <v>-30.96875</v>
      </c>
      <c r="D26" s="28">
        <v>151.63124999999999</v>
      </c>
      <c r="E26" s="53">
        <v>0.5</v>
      </c>
      <c r="F26" s="53">
        <v>30</v>
      </c>
      <c r="G26" s="53" t="s">
        <v>67</v>
      </c>
      <c r="H26" s="54">
        <v>2</v>
      </c>
      <c r="I26" s="53" t="s">
        <v>22</v>
      </c>
      <c r="J26" s="53">
        <v>225</v>
      </c>
      <c r="K26" s="53">
        <v>0</v>
      </c>
      <c r="L26" s="53">
        <v>41209</v>
      </c>
      <c r="M26" s="57" t="s">
        <v>75</v>
      </c>
      <c r="N26" s="53"/>
      <c r="O26" s="55"/>
    </row>
    <row r="27" spans="2:30" x14ac:dyDescent="0.45">
      <c r="B27" s="49" t="s">
        <v>76</v>
      </c>
      <c r="C27" s="75">
        <v>-37.578749999999999</v>
      </c>
      <c r="D27" s="75">
        <v>143.95875000000001</v>
      </c>
      <c r="E27" s="50">
        <v>5</v>
      </c>
      <c r="F27" s="50">
        <v>40</v>
      </c>
      <c r="G27" s="50" t="s">
        <v>77</v>
      </c>
      <c r="H27" s="51">
        <v>4</v>
      </c>
      <c r="I27" s="50" t="s">
        <v>22</v>
      </c>
      <c r="J27" s="50">
        <v>270</v>
      </c>
      <c r="K27" s="50">
        <v>0</v>
      </c>
      <c r="L27" s="23">
        <v>150365</v>
      </c>
      <c r="M27" s="71" t="s">
        <v>78</v>
      </c>
      <c r="N27" s="23"/>
      <c r="O27" s="48" t="s">
        <v>19</v>
      </c>
    </row>
    <row r="28" spans="2:30" ht="14.65" thickBot="1" x14ac:dyDescent="0.5">
      <c r="B28" s="52" t="s">
        <v>79</v>
      </c>
      <c r="C28" s="28">
        <v>-37.342880000000001</v>
      </c>
      <c r="D28" s="28">
        <v>144.15200999999999</v>
      </c>
      <c r="E28" s="53">
        <v>0.25</v>
      </c>
      <c r="F28" s="53">
        <v>40</v>
      </c>
      <c r="G28" s="53" t="s">
        <v>77</v>
      </c>
      <c r="H28" s="54">
        <v>4</v>
      </c>
      <c r="I28" s="53" t="s">
        <v>25</v>
      </c>
      <c r="J28" s="53">
        <v>270</v>
      </c>
      <c r="K28" s="53">
        <v>0</v>
      </c>
      <c r="L28" s="53">
        <v>150635</v>
      </c>
      <c r="M28" s="57" t="s">
        <v>80</v>
      </c>
      <c r="N28" s="53"/>
      <c r="O28" s="55"/>
    </row>
    <row r="29" spans="2:30" x14ac:dyDescent="0.45">
      <c r="B29" s="49" t="s">
        <v>81</v>
      </c>
      <c r="C29" s="75">
        <v>-33.848672000000001</v>
      </c>
      <c r="D29" s="75">
        <v>149.45172400000001</v>
      </c>
      <c r="E29" s="50">
        <v>1</v>
      </c>
      <c r="F29" s="50">
        <v>30</v>
      </c>
      <c r="G29" s="50" t="s">
        <v>82</v>
      </c>
      <c r="H29" s="51">
        <v>1</v>
      </c>
      <c r="I29" s="50" t="s">
        <v>22</v>
      </c>
      <c r="J29" s="50">
        <v>0</v>
      </c>
      <c r="K29" s="50">
        <v>0</v>
      </c>
      <c r="L29" s="23">
        <v>100877</v>
      </c>
      <c r="M29" s="71" t="s">
        <v>83</v>
      </c>
      <c r="N29" s="23"/>
      <c r="O29" s="48"/>
    </row>
    <row r="30" spans="2:30" x14ac:dyDescent="0.45">
      <c r="B30" s="26" t="s">
        <v>84</v>
      </c>
      <c r="C30" s="27">
        <v>-33.52375</v>
      </c>
      <c r="D30" s="27">
        <v>149.25125</v>
      </c>
      <c r="E30" s="23">
        <v>0.5</v>
      </c>
      <c r="F30" s="23">
        <v>30</v>
      </c>
      <c r="G30" s="23" t="s">
        <v>82</v>
      </c>
      <c r="H30" s="47">
        <v>1</v>
      </c>
      <c r="I30" s="23" t="s">
        <v>22</v>
      </c>
      <c r="J30" s="23">
        <v>180</v>
      </c>
      <c r="K30" s="23">
        <v>1</v>
      </c>
      <c r="L30" s="23">
        <v>201534</v>
      </c>
      <c r="M30" s="71" t="s">
        <v>85</v>
      </c>
      <c r="N30" s="23"/>
      <c r="O30" s="33"/>
    </row>
    <row r="31" spans="2:30" x14ac:dyDescent="0.45">
      <c r="B31" s="26" t="s">
        <v>86</v>
      </c>
      <c r="C31" s="27">
        <v>-33.453749999999999</v>
      </c>
      <c r="D31" s="27">
        <v>149.54624999999999</v>
      </c>
      <c r="E31" s="23">
        <v>0.5</v>
      </c>
      <c r="F31" s="23">
        <v>30</v>
      </c>
      <c r="G31" s="23" t="s">
        <v>82</v>
      </c>
      <c r="H31" s="47">
        <v>1</v>
      </c>
      <c r="I31" s="23" t="s">
        <v>22</v>
      </c>
      <c r="J31" s="23">
        <v>0</v>
      </c>
      <c r="K31" s="23">
        <v>0</v>
      </c>
      <c r="L31" s="23">
        <v>10621</v>
      </c>
      <c r="M31" s="71" t="s">
        <v>87</v>
      </c>
      <c r="N31" s="23"/>
      <c r="O31" s="33"/>
    </row>
    <row r="32" spans="2:30" x14ac:dyDescent="0.45">
      <c r="B32" s="26" t="s">
        <v>88</v>
      </c>
      <c r="C32" s="27">
        <v>-33.706249999999997</v>
      </c>
      <c r="D32" s="27">
        <v>149.83875</v>
      </c>
      <c r="E32" s="23">
        <v>0.5</v>
      </c>
      <c r="F32" s="23">
        <v>30</v>
      </c>
      <c r="G32" s="23" t="s">
        <v>82</v>
      </c>
      <c r="H32" s="47">
        <v>1</v>
      </c>
      <c r="I32" s="23" t="s">
        <v>25</v>
      </c>
      <c r="J32" s="23">
        <v>90</v>
      </c>
      <c r="K32" s="23">
        <v>1</v>
      </c>
      <c r="L32" s="23">
        <v>150294</v>
      </c>
      <c r="M32" s="71" t="s">
        <v>89</v>
      </c>
      <c r="N32" s="23"/>
      <c r="O32" s="33"/>
    </row>
    <row r="33" spans="2:15" x14ac:dyDescent="0.45">
      <c r="B33" s="26" t="s">
        <v>90</v>
      </c>
      <c r="C33" s="27">
        <v>-33.032156000000001</v>
      </c>
      <c r="D33" s="27">
        <v>149.582719</v>
      </c>
      <c r="E33" s="23">
        <v>1</v>
      </c>
      <c r="F33" s="23">
        <v>30</v>
      </c>
      <c r="G33" s="23" t="s">
        <v>82</v>
      </c>
      <c r="H33" s="47">
        <v>1</v>
      </c>
      <c r="I33" s="23" t="s">
        <v>22</v>
      </c>
      <c r="J33" s="23">
        <v>180</v>
      </c>
      <c r="K33" s="23">
        <v>0</v>
      </c>
      <c r="L33" s="23">
        <v>35898</v>
      </c>
      <c r="M33" s="71" t="s">
        <v>91</v>
      </c>
      <c r="N33" s="23"/>
      <c r="O33" s="33"/>
    </row>
    <row r="34" spans="2:15" ht="14.65" thickBot="1" x14ac:dyDescent="0.5">
      <c r="B34" s="52" t="s">
        <v>92</v>
      </c>
      <c r="C34" s="28">
        <v>-33.433750000000003</v>
      </c>
      <c r="D34" s="28">
        <v>149.80625000000001</v>
      </c>
      <c r="E34" s="53">
        <v>5</v>
      </c>
      <c r="F34" s="53">
        <v>40</v>
      </c>
      <c r="G34" s="53" t="s">
        <v>82</v>
      </c>
      <c r="H34" s="54">
        <v>1</v>
      </c>
      <c r="I34" s="53" t="s">
        <v>93</v>
      </c>
      <c r="J34" s="53">
        <v>180</v>
      </c>
      <c r="K34" s="53">
        <v>0</v>
      </c>
      <c r="L34" s="53">
        <v>150418</v>
      </c>
      <c r="M34" s="57" t="s">
        <v>94</v>
      </c>
      <c r="N34" s="53"/>
      <c r="O34" s="55" t="s">
        <v>19</v>
      </c>
    </row>
    <row r="35" spans="2:15" x14ac:dyDescent="0.45">
      <c r="B35" s="49" t="s">
        <v>95</v>
      </c>
      <c r="C35" s="75">
        <v>-35.738750000000003</v>
      </c>
      <c r="D35" s="75">
        <v>150.16874999999999</v>
      </c>
      <c r="E35" s="50">
        <v>1</v>
      </c>
      <c r="F35" s="50">
        <v>15</v>
      </c>
      <c r="G35" s="50" t="s">
        <v>96</v>
      </c>
      <c r="H35" s="51">
        <v>3</v>
      </c>
      <c r="I35" s="50" t="s">
        <v>22</v>
      </c>
      <c r="J35" s="50">
        <v>90</v>
      </c>
      <c r="K35" s="50">
        <v>1</v>
      </c>
      <c r="L35" s="23">
        <v>100618</v>
      </c>
      <c r="M35" s="71" t="s">
        <v>97</v>
      </c>
      <c r="N35" s="23"/>
      <c r="O35" s="48"/>
    </row>
    <row r="36" spans="2:15" x14ac:dyDescent="0.45">
      <c r="B36" s="26" t="s">
        <v>98</v>
      </c>
      <c r="C36" s="27">
        <v>-37.013750000000002</v>
      </c>
      <c r="D36" s="27">
        <v>149.88874999999999</v>
      </c>
      <c r="E36" s="23">
        <v>1</v>
      </c>
      <c r="F36" s="23">
        <v>30</v>
      </c>
      <c r="G36" s="23" t="s">
        <v>96</v>
      </c>
      <c r="H36" s="47">
        <v>3</v>
      </c>
      <c r="I36" s="23" t="s">
        <v>22</v>
      </c>
      <c r="J36" s="23">
        <v>270</v>
      </c>
      <c r="K36" s="23">
        <v>0</v>
      </c>
      <c r="L36" s="23">
        <v>9145</v>
      </c>
      <c r="M36" s="71" t="s">
        <v>99</v>
      </c>
      <c r="N36" s="23"/>
      <c r="O36" s="33"/>
    </row>
    <row r="37" spans="2:15" x14ac:dyDescent="0.45">
      <c r="B37" s="26" t="s">
        <v>100</v>
      </c>
      <c r="C37" s="27">
        <v>-36.19491</v>
      </c>
      <c r="D37" s="27">
        <v>150.08402699999999</v>
      </c>
      <c r="E37" s="23">
        <v>5</v>
      </c>
      <c r="F37" s="23">
        <v>30</v>
      </c>
      <c r="G37" s="23" t="s">
        <v>96</v>
      </c>
      <c r="H37" s="47">
        <v>3</v>
      </c>
      <c r="I37" s="23" t="s">
        <v>22</v>
      </c>
      <c r="J37" s="23">
        <v>90</v>
      </c>
      <c r="K37" s="23">
        <v>0</v>
      </c>
      <c r="L37" s="23">
        <v>9120</v>
      </c>
      <c r="M37" s="71" t="s">
        <v>101</v>
      </c>
      <c r="N37" s="23"/>
      <c r="O37" s="33" t="s">
        <v>19</v>
      </c>
    </row>
    <row r="38" spans="2:15" x14ac:dyDescent="0.45">
      <c r="B38" s="26" t="s">
        <v>102</v>
      </c>
      <c r="C38" s="27">
        <v>-36.868749999999999</v>
      </c>
      <c r="D38" s="27">
        <v>149.90375</v>
      </c>
      <c r="E38" s="23">
        <v>0.5</v>
      </c>
      <c r="F38" s="23">
        <v>30</v>
      </c>
      <c r="G38" s="23" t="s">
        <v>96</v>
      </c>
      <c r="H38" s="47">
        <v>3</v>
      </c>
      <c r="I38" s="23" t="s">
        <v>22</v>
      </c>
      <c r="J38" s="23">
        <v>90</v>
      </c>
      <c r="K38" s="23">
        <v>0</v>
      </c>
      <c r="L38" s="23">
        <v>142426</v>
      </c>
      <c r="M38" s="71" t="s">
        <v>103</v>
      </c>
      <c r="N38" s="23"/>
      <c r="O38" s="33"/>
    </row>
    <row r="39" spans="2:15" x14ac:dyDescent="0.45">
      <c r="B39" s="26" t="s">
        <v>104</v>
      </c>
      <c r="C39" s="27">
        <v>-36.546250000000001</v>
      </c>
      <c r="D39" s="27">
        <v>149.86625000000001</v>
      </c>
      <c r="E39" s="23">
        <v>5</v>
      </c>
      <c r="F39" s="23">
        <v>30</v>
      </c>
      <c r="G39" s="23" t="s">
        <v>96</v>
      </c>
      <c r="H39" s="47">
        <v>3</v>
      </c>
      <c r="I39" s="23" t="s">
        <v>22</v>
      </c>
      <c r="J39" s="23">
        <v>270</v>
      </c>
      <c r="K39" s="23">
        <v>1</v>
      </c>
      <c r="L39" s="23">
        <v>9162</v>
      </c>
      <c r="M39" s="71" t="s">
        <v>105</v>
      </c>
      <c r="N39" s="23"/>
      <c r="O39" s="33" t="s">
        <v>19</v>
      </c>
    </row>
    <row r="40" spans="2:15" ht="14.65" thickBot="1" x14ac:dyDescent="0.5">
      <c r="B40" s="52" t="s">
        <v>106</v>
      </c>
      <c r="C40" s="28">
        <v>-36.661250000000003</v>
      </c>
      <c r="D40" s="28">
        <v>149.90625</v>
      </c>
      <c r="E40" s="53">
        <v>0.25</v>
      </c>
      <c r="F40" s="53">
        <v>20</v>
      </c>
      <c r="G40" s="53" t="s">
        <v>96</v>
      </c>
      <c r="H40" s="54">
        <v>3</v>
      </c>
      <c r="I40" s="53" t="s">
        <v>25</v>
      </c>
      <c r="J40" s="53">
        <v>135</v>
      </c>
      <c r="K40" s="53">
        <v>0</v>
      </c>
      <c r="L40" s="53">
        <v>9164</v>
      </c>
      <c r="M40" s="57" t="s">
        <v>107</v>
      </c>
      <c r="N40" s="53"/>
      <c r="O40" s="55"/>
    </row>
    <row r="41" spans="2:15" x14ac:dyDescent="0.45">
      <c r="B41" s="49" t="s">
        <v>108</v>
      </c>
      <c r="C41" s="75">
        <v>-36.765622999999998</v>
      </c>
      <c r="D41" s="75">
        <v>144.244088</v>
      </c>
      <c r="E41" s="50">
        <v>1</v>
      </c>
      <c r="F41" s="50">
        <v>40</v>
      </c>
      <c r="G41" s="50" t="s">
        <v>109</v>
      </c>
      <c r="H41" s="51">
        <v>6</v>
      </c>
      <c r="I41" s="50" t="s">
        <v>22</v>
      </c>
      <c r="J41" s="50">
        <v>45</v>
      </c>
      <c r="K41" s="50">
        <v>0</v>
      </c>
      <c r="L41" s="23">
        <v>300440</v>
      </c>
      <c r="M41" s="71" t="s">
        <v>110</v>
      </c>
      <c r="N41" s="23"/>
      <c r="O41" s="48"/>
    </row>
    <row r="42" spans="2:15" x14ac:dyDescent="0.45">
      <c r="B42" s="26" t="s">
        <v>111</v>
      </c>
      <c r="C42" s="27">
        <v>-37.054563000000002</v>
      </c>
      <c r="D42" s="27">
        <v>144.224627</v>
      </c>
      <c r="E42" s="23">
        <v>0.3</v>
      </c>
      <c r="F42" s="23">
        <v>30</v>
      </c>
      <c r="G42" s="23" t="s">
        <v>109</v>
      </c>
      <c r="H42" s="47">
        <v>6</v>
      </c>
      <c r="I42" s="23" t="s">
        <v>25</v>
      </c>
      <c r="J42" s="23">
        <v>270</v>
      </c>
      <c r="K42" s="23">
        <v>0</v>
      </c>
      <c r="L42" s="23">
        <v>53323</v>
      </c>
      <c r="M42" s="71" t="s">
        <v>112</v>
      </c>
      <c r="N42" s="23"/>
      <c r="O42" s="33"/>
    </row>
    <row r="43" spans="2:15" x14ac:dyDescent="0.45">
      <c r="B43" s="26" t="s">
        <v>113</v>
      </c>
      <c r="C43" s="27">
        <v>-36.258989999999997</v>
      </c>
      <c r="D43" s="27">
        <v>143.34672499999999</v>
      </c>
      <c r="E43" s="23">
        <v>0.1</v>
      </c>
      <c r="F43" s="23">
        <v>25</v>
      </c>
      <c r="G43" s="23" t="s">
        <v>109</v>
      </c>
      <c r="H43" s="47">
        <v>6</v>
      </c>
      <c r="I43" s="23" t="s">
        <v>25</v>
      </c>
      <c r="J43" s="23">
        <v>180</v>
      </c>
      <c r="K43" s="23">
        <v>0</v>
      </c>
      <c r="L43" s="23">
        <v>139388</v>
      </c>
      <c r="M43" s="71" t="s">
        <v>114</v>
      </c>
      <c r="N43" s="23"/>
      <c r="O43" s="33"/>
    </row>
    <row r="44" spans="2:15" x14ac:dyDescent="0.45">
      <c r="B44" s="26" t="s">
        <v>115</v>
      </c>
      <c r="C44" s="27">
        <v>-36.137666000000003</v>
      </c>
      <c r="D44" s="27">
        <v>144.76130800000001</v>
      </c>
      <c r="E44" s="23">
        <v>0.25</v>
      </c>
      <c r="F44" s="23">
        <v>40</v>
      </c>
      <c r="G44" s="23" t="s">
        <v>109</v>
      </c>
      <c r="H44" s="47">
        <v>6</v>
      </c>
      <c r="I44" s="23" t="s">
        <v>25</v>
      </c>
      <c r="J44" s="23">
        <v>0</v>
      </c>
      <c r="K44" s="23">
        <v>0</v>
      </c>
      <c r="L44" s="23">
        <v>134142</v>
      </c>
      <c r="M44" s="71" t="s">
        <v>116</v>
      </c>
      <c r="N44" s="23"/>
      <c r="O44" s="33"/>
    </row>
    <row r="45" spans="2:15" x14ac:dyDescent="0.45">
      <c r="B45" s="26" t="s">
        <v>117</v>
      </c>
      <c r="C45" s="27">
        <v>-35.764634000000001</v>
      </c>
      <c r="D45" s="27">
        <v>143.960376</v>
      </c>
      <c r="E45" s="23">
        <v>5</v>
      </c>
      <c r="F45" s="23">
        <v>30</v>
      </c>
      <c r="G45" s="23" t="s">
        <v>109</v>
      </c>
      <c r="H45" s="47">
        <v>6</v>
      </c>
      <c r="I45" s="23" t="s">
        <v>37</v>
      </c>
      <c r="J45" s="23">
        <v>315</v>
      </c>
      <c r="K45" s="23">
        <v>0</v>
      </c>
      <c r="L45" s="23">
        <v>152880</v>
      </c>
      <c r="M45" s="71" t="s">
        <v>118</v>
      </c>
      <c r="N45" s="23"/>
      <c r="O45" s="33" t="s">
        <v>19</v>
      </c>
    </row>
    <row r="46" spans="2:15" x14ac:dyDescent="0.45">
      <c r="B46" s="26" t="s">
        <v>119</v>
      </c>
      <c r="C46" s="27">
        <v>-36.309249999999999</v>
      </c>
      <c r="D46" s="27">
        <v>145.04953</v>
      </c>
      <c r="E46" s="23">
        <v>0.05</v>
      </c>
      <c r="F46" s="23">
        <v>35</v>
      </c>
      <c r="G46" s="23" t="s">
        <v>109</v>
      </c>
      <c r="H46" s="47">
        <v>6</v>
      </c>
      <c r="I46" s="23" t="s">
        <v>25</v>
      </c>
      <c r="J46" s="23">
        <v>180</v>
      </c>
      <c r="K46" s="23">
        <v>0</v>
      </c>
      <c r="L46" s="23">
        <v>300661</v>
      </c>
      <c r="M46" s="71" t="s">
        <v>120</v>
      </c>
      <c r="N46" s="23"/>
      <c r="O46" s="33"/>
    </row>
    <row r="47" spans="2:15" x14ac:dyDescent="0.45">
      <c r="B47" s="26" t="s">
        <v>121</v>
      </c>
      <c r="C47" s="27">
        <v>-37.264788000000003</v>
      </c>
      <c r="D47" s="27">
        <v>144.470733</v>
      </c>
      <c r="E47" s="23">
        <v>0.25</v>
      </c>
      <c r="F47" s="23">
        <v>35</v>
      </c>
      <c r="G47" s="23" t="s">
        <v>109</v>
      </c>
      <c r="H47" s="47">
        <v>6</v>
      </c>
      <c r="I47" s="23" t="s">
        <v>25</v>
      </c>
      <c r="J47" s="23">
        <v>320</v>
      </c>
      <c r="K47" s="23">
        <v>0</v>
      </c>
      <c r="L47" s="23">
        <v>9018345</v>
      </c>
      <c r="M47" s="71" t="s">
        <v>122</v>
      </c>
      <c r="N47" s="23"/>
      <c r="O47" s="33"/>
    </row>
    <row r="48" spans="2:15" x14ac:dyDescent="0.45">
      <c r="B48" s="26" t="s">
        <v>123</v>
      </c>
      <c r="C48" s="27">
        <v>-37.051470000000002</v>
      </c>
      <c r="D48" s="27">
        <v>143.74116900000001</v>
      </c>
      <c r="E48" s="23">
        <v>0.3</v>
      </c>
      <c r="F48" s="23">
        <v>30</v>
      </c>
      <c r="G48" s="23" t="s">
        <v>109</v>
      </c>
      <c r="H48" s="47">
        <v>6</v>
      </c>
      <c r="I48" s="23" t="s">
        <v>25</v>
      </c>
      <c r="J48" s="23">
        <v>0</v>
      </c>
      <c r="K48" s="23">
        <v>0</v>
      </c>
      <c r="L48" s="23">
        <v>138475</v>
      </c>
      <c r="M48" s="71" t="s">
        <v>124</v>
      </c>
      <c r="N48" s="23"/>
      <c r="O48" s="33"/>
    </row>
    <row r="49" spans="2:15" x14ac:dyDescent="0.45">
      <c r="B49" s="26" t="s">
        <v>125</v>
      </c>
      <c r="C49" s="27">
        <v>-36.990600000000001</v>
      </c>
      <c r="D49" s="27">
        <v>144.308739</v>
      </c>
      <c r="E49" s="23">
        <v>5</v>
      </c>
      <c r="F49" s="23">
        <v>100</v>
      </c>
      <c r="G49" s="23" t="s">
        <v>109</v>
      </c>
      <c r="H49" s="47">
        <v>6</v>
      </c>
      <c r="I49" s="23" t="s">
        <v>22</v>
      </c>
      <c r="J49" s="23">
        <v>0</v>
      </c>
      <c r="K49" s="23">
        <v>0</v>
      </c>
      <c r="L49" s="23">
        <v>11743</v>
      </c>
      <c r="M49" s="71" t="s">
        <v>126</v>
      </c>
      <c r="N49" s="23"/>
      <c r="O49" s="33" t="s">
        <v>19</v>
      </c>
    </row>
    <row r="50" spans="2:15" x14ac:dyDescent="0.45">
      <c r="B50" s="26" t="s">
        <v>127</v>
      </c>
      <c r="C50" s="27">
        <v>-36.347299</v>
      </c>
      <c r="D50" s="27">
        <v>144.69858500000001</v>
      </c>
      <c r="E50" s="23">
        <v>0.05</v>
      </c>
      <c r="F50" s="23">
        <v>30</v>
      </c>
      <c r="G50" s="23" t="s">
        <v>109</v>
      </c>
      <c r="H50" s="47">
        <v>6</v>
      </c>
      <c r="I50" s="23" t="s">
        <v>25</v>
      </c>
      <c r="J50" s="23">
        <v>180</v>
      </c>
      <c r="K50" s="23">
        <v>0</v>
      </c>
      <c r="L50" s="23">
        <v>9018591</v>
      </c>
      <c r="M50" s="71" t="s">
        <v>128</v>
      </c>
      <c r="N50" s="23"/>
      <c r="O50" s="33"/>
    </row>
    <row r="51" spans="2:15" x14ac:dyDescent="0.45">
      <c r="B51" s="26" t="s">
        <v>129</v>
      </c>
      <c r="C51" s="27">
        <v>-36.598528000000002</v>
      </c>
      <c r="D51" s="27">
        <v>143.23727700000001</v>
      </c>
      <c r="E51" s="23">
        <v>0.1</v>
      </c>
      <c r="F51" s="23">
        <v>25</v>
      </c>
      <c r="G51" s="23" t="s">
        <v>109</v>
      </c>
      <c r="H51" s="47">
        <v>6</v>
      </c>
      <c r="I51" s="23" t="s">
        <v>37</v>
      </c>
      <c r="J51" s="23">
        <v>135</v>
      </c>
      <c r="K51" s="23">
        <v>0</v>
      </c>
      <c r="L51" s="23">
        <v>48482</v>
      </c>
      <c r="M51" s="71" t="s">
        <v>130</v>
      </c>
      <c r="N51" s="23"/>
      <c r="O51" s="33" t="s">
        <v>19</v>
      </c>
    </row>
    <row r="52" spans="2:15" ht="14.65" thickBot="1" x14ac:dyDescent="0.5">
      <c r="B52" s="52" t="s">
        <v>131</v>
      </c>
      <c r="C52" s="28">
        <v>-36.081237999999999</v>
      </c>
      <c r="D52" s="28">
        <v>143.227169</v>
      </c>
      <c r="E52" s="53">
        <v>0.1</v>
      </c>
      <c r="F52" s="53">
        <v>40</v>
      </c>
      <c r="G52" s="53" t="s">
        <v>109</v>
      </c>
      <c r="H52" s="54">
        <v>6</v>
      </c>
      <c r="I52" s="53" t="s">
        <v>25</v>
      </c>
      <c r="J52" s="53">
        <v>0</v>
      </c>
      <c r="K52" s="53">
        <v>0</v>
      </c>
      <c r="L52" s="53">
        <v>139427</v>
      </c>
      <c r="M52" s="57" t="s">
        <v>132</v>
      </c>
      <c r="N52" s="53"/>
      <c r="O52" s="55"/>
    </row>
    <row r="53" spans="2:15" x14ac:dyDescent="0.45">
      <c r="B53" s="49" t="s">
        <v>133</v>
      </c>
      <c r="C53" s="75">
        <v>-34.048749999999998</v>
      </c>
      <c r="D53" s="75">
        <v>116.17625</v>
      </c>
      <c r="E53" s="50">
        <v>5</v>
      </c>
      <c r="F53" s="50">
        <v>40</v>
      </c>
      <c r="G53" s="50" t="s">
        <v>134</v>
      </c>
      <c r="H53" s="76">
        <v>5</v>
      </c>
      <c r="I53" s="50" t="s">
        <v>22</v>
      </c>
      <c r="J53" s="50">
        <v>0</v>
      </c>
      <c r="K53" s="50">
        <v>0</v>
      </c>
      <c r="L53" s="50">
        <v>141046</v>
      </c>
      <c r="M53" s="50" t="s">
        <v>135</v>
      </c>
      <c r="N53" s="50"/>
      <c r="O53" s="48" t="s">
        <v>19</v>
      </c>
    </row>
    <row r="54" spans="2:15" x14ac:dyDescent="0.45">
      <c r="B54" s="26" t="s">
        <v>136</v>
      </c>
      <c r="C54" s="27">
        <v>-33.936917000000001</v>
      </c>
      <c r="D54" s="27">
        <v>116.1575584</v>
      </c>
      <c r="E54" s="23">
        <v>0.2</v>
      </c>
      <c r="F54" s="23">
        <v>15</v>
      </c>
      <c r="G54" s="23" t="s">
        <v>134</v>
      </c>
      <c r="H54" s="77">
        <v>5</v>
      </c>
      <c r="I54" s="23" t="s">
        <v>53</v>
      </c>
      <c r="J54" s="23">
        <v>210</v>
      </c>
      <c r="K54" s="23">
        <v>0</v>
      </c>
      <c r="L54" s="23">
        <v>138187</v>
      </c>
      <c r="M54" s="23" t="s">
        <v>137</v>
      </c>
      <c r="N54" s="23"/>
      <c r="O54" s="33"/>
    </row>
    <row r="55" spans="2:15" x14ac:dyDescent="0.45">
      <c r="B55" s="26" t="s">
        <v>138</v>
      </c>
      <c r="C55" s="27">
        <v>-34.256250000000001</v>
      </c>
      <c r="D55" s="27">
        <v>116.14125</v>
      </c>
      <c r="E55" s="23">
        <v>1</v>
      </c>
      <c r="F55" s="23">
        <v>35</v>
      </c>
      <c r="G55" s="23" t="s">
        <v>134</v>
      </c>
      <c r="H55" s="77">
        <v>5</v>
      </c>
      <c r="I55" s="23" t="s">
        <v>53</v>
      </c>
      <c r="J55" s="23">
        <v>0</v>
      </c>
      <c r="K55" s="23">
        <v>0</v>
      </c>
      <c r="L55" s="23">
        <v>36196</v>
      </c>
      <c r="M55" s="23" t="s">
        <v>139</v>
      </c>
      <c r="N55" s="23"/>
      <c r="O55" s="33"/>
    </row>
    <row r="56" spans="2:15" x14ac:dyDescent="0.45">
      <c r="B56" s="26" t="s">
        <v>140</v>
      </c>
      <c r="C56" s="27">
        <v>-33.985439999999997</v>
      </c>
      <c r="D56" s="27">
        <v>115.76917899999999</v>
      </c>
      <c r="E56" s="23">
        <v>0.1</v>
      </c>
      <c r="F56" s="23">
        <v>40</v>
      </c>
      <c r="G56" s="23" t="s">
        <v>134</v>
      </c>
      <c r="H56" s="77">
        <v>5</v>
      </c>
      <c r="I56" s="23" t="s">
        <v>25</v>
      </c>
      <c r="J56" s="23">
        <v>270</v>
      </c>
      <c r="K56" s="23">
        <v>0</v>
      </c>
      <c r="L56" s="23">
        <v>28026</v>
      </c>
      <c r="M56" s="23" t="s">
        <v>141</v>
      </c>
      <c r="N56" s="23"/>
      <c r="O56" s="33"/>
    </row>
    <row r="57" spans="2:15" x14ac:dyDescent="0.45">
      <c r="B57" s="26" t="s">
        <v>142</v>
      </c>
      <c r="C57" s="27">
        <v>-34.448749999999997</v>
      </c>
      <c r="D57" s="27">
        <v>116.04625</v>
      </c>
      <c r="E57" s="23">
        <v>0.1</v>
      </c>
      <c r="F57" s="23">
        <v>50</v>
      </c>
      <c r="G57" s="23" t="s">
        <v>134</v>
      </c>
      <c r="H57" s="77">
        <v>5</v>
      </c>
      <c r="I57" s="23" t="s">
        <v>25</v>
      </c>
      <c r="J57" s="23">
        <v>270</v>
      </c>
      <c r="K57" s="23">
        <v>0</v>
      </c>
      <c r="L57" s="23">
        <v>27996</v>
      </c>
      <c r="M57" s="23" t="s">
        <v>143</v>
      </c>
      <c r="N57" s="23"/>
      <c r="O57" s="33"/>
    </row>
    <row r="58" spans="2:15" x14ac:dyDescent="0.45">
      <c r="B58" s="26" t="s">
        <v>144</v>
      </c>
      <c r="C58" s="27">
        <v>-33.773812</v>
      </c>
      <c r="D58" s="27">
        <v>115.969939</v>
      </c>
      <c r="E58" s="23">
        <v>0.1</v>
      </c>
      <c r="F58" s="23">
        <v>10</v>
      </c>
      <c r="G58" s="23" t="s">
        <v>134</v>
      </c>
      <c r="H58" s="77">
        <v>5</v>
      </c>
      <c r="I58" s="23" t="s">
        <v>25</v>
      </c>
      <c r="J58" s="23">
        <v>135</v>
      </c>
      <c r="K58" s="23">
        <v>0</v>
      </c>
      <c r="L58" s="23">
        <v>141667</v>
      </c>
      <c r="M58" s="23" t="s">
        <v>145</v>
      </c>
      <c r="N58" s="23"/>
      <c r="O58" s="33"/>
    </row>
    <row r="59" spans="2:15" ht="14.65" thickBot="1" x14ac:dyDescent="0.5">
      <c r="B59" s="52" t="s">
        <v>146</v>
      </c>
      <c r="C59" s="28">
        <v>-33.84375</v>
      </c>
      <c r="D59" s="28">
        <v>116.37625</v>
      </c>
      <c r="E59" s="53">
        <v>0.5</v>
      </c>
      <c r="F59" s="53">
        <v>15</v>
      </c>
      <c r="G59" s="53" t="s">
        <v>134</v>
      </c>
      <c r="H59" s="78">
        <v>5</v>
      </c>
      <c r="I59" s="53" t="s">
        <v>25</v>
      </c>
      <c r="J59" s="53">
        <v>45</v>
      </c>
      <c r="K59" s="53">
        <v>0</v>
      </c>
      <c r="L59" s="53">
        <v>9007255</v>
      </c>
      <c r="M59" s="53" t="s">
        <v>147</v>
      </c>
      <c r="N59" s="53"/>
      <c r="O59" s="55"/>
    </row>
    <row r="60" spans="2:15" x14ac:dyDescent="0.45">
      <c r="B60" s="49" t="s">
        <v>148</v>
      </c>
      <c r="C60" s="75">
        <v>-27.466249999999999</v>
      </c>
      <c r="D60" s="75">
        <v>152.94624999999999</v>
      </c>
      <c r="E60" s="50">
        <v>50</v>
      </c>
      <c r="F60" s="50">
        <v>192</v>
      </c>
      <c r="G60" s="50" t="s">
        <v>149</v>
      </c>
      <c r="H60" s="51">
        <v>1</v>
      </c>
      <c r="I60" s="50" t="s">
        <v>150</v>
      </c>
      <c r="J60" s="50">
        <v>0</v>
      </c>
      <c r="K60" s="50">
        <v>0</v>
      </c>
      <c r="L60" s="50">
        <v>12749</v>
      </c>
      <c r="M60" s="56" t="s">
        <v>151</v>
      </c>
      <c r="N60" s="50"/>
      <c r="O60" s="48" t="s">
        <v>19</v>
      </c>
    </row>
    <row r="61" spans="2:15" ht="14.65" thickBot="1" x14ac:dyDescent="0.5">
      <c r="B61" s="52" t="s">
        <v>152</v>
      </c>
      <c r="C61" s="28">
        <v>-27.068750000000001</v>
      </c>
      <c r="D61" s="28">
        <v>152.78125</v>
      </c>
      <c r="E61" s="53">
        <v>0.5</v>
      </c>
      <c r="F61" s="53">
        <v>42</v>
      </c>
      <c r="G61" s="53" t="s">
        <v>149</v>
      </c>
      <c r="H61" s="54">
        <v>1</v>
      </c>
      <c r="I61" s="53" t="s">
        <v>153</v>
      </c>
      <c r="J61" s="53">
        <v>0</v>
      </c>
      <c r="K61" s="53">
        <v>0</v>
      </c>
      <c r="L61" s="53">
        <v>405182</v>
      </c>
      <c r="M61" s="57" t="s">
        <v>154</v>
      </c>
      <c r="N61" s="53"/>
      <c r="O61" s="55"/>
    </row>
    <row r="62" spans="2:15" ht="14.65" thickBot="1" x14ac:dyDescent="0.5">
      <c r="B62" s="49" t="s">
        <v>155</v>
      </c>
      <c r="C62" s="50">
        <v>-31.939679000000002</v>
      </c>
      <c r="D62" s="50">
        <v>141.443207</v>
      </c>
      <c r="E62" s="50">
        <v>5</v>
      </c>
      <c r="F62" s="50">
        <v>40</v>
      </c>
      <c r="G62" s="56" t="s">
        <v>156</v>
      </c>
      <c r="H62" s="51">
        <v>2</v>
      </c>
      <c r="I62" s="50" t="s">
        <v>22</v>
      </c>
      <c r="J62" s="50">
        <v>135</v>
      </c>
      <c r="K62" s="50">
        <v>0</v>
      </c>
      <c r="L62" s="50">
        <v>151236</v>
      </c>
      <c r="M62" s="50" t="s">
        <v>157</v>
      </c>
      <c r="N62" s="50"/>
      <c r="O62" s="48" t="s">
        <v>19</v>
      </c>
    </row>
    <row r="63" spans="2:15" x14ac:dyDescent="0.45">
      <c r="B63" s="49" t="s">
        <v>140</v>
      </c>
      <c r="C63" s="75">
        <v>-33.985439999999997</v>
      </c>
      <c r="D63" s="75">
        <v>115.76917899999999</v>
      </c>
      <c r="E63" s="50">
        <v>0.1</v>
      </c>
      <c r="F63" s="50">
        <v>40</v>
      </c>
      <c r="G63" s="50" t="s">
        <v>158</v>
      </c>
      <c r="H63" s="76">
        <v>4</v>
      </c>
      <c r="I63" s="50" t="s">
        <v>25</v>
      </c>
      <c r="J63" s="50">
        <v>270</v>
      </c>
      <c r="K63" s="50">
        <v>0</v>
      </c>
      <c r="L63" s="50">
        <v>28026</v>
      </c>
      <c r="M63" s="50" t="s">
        <v>141</v>
      </c>
      <c r="N63" s="50"/>
      <c r="O63" s="48"/>
    </row>
    <row r="64" spans="2:15" x14ac:dyDescent="0.45">
      <c r="B64" s="26" t="s">
        <v>144</v>
      </c>
      <c r="C64" s="27">
        <v>-33.773812</v>
      </c>
      <c r="D64" s="27">
        <v>115.969939</v>
      </c>
      <c r="E64" s="23">
        <v>0.1</v>
      </c>
      <c r="F64" s="23">
        <v>10</v>
      </c>
      <c r="G64" s="23" t="s">
        <v>158</v>
      </c>
      <c r="H64" s="77">
        <v>4</v>
      </c>
      <c r="I64" s="23" t="s">
        <v>25</v>
      </c>
      <c r="J64" s="23">
        <v>135</v>
      </c>
      <c r="K64" s="23">
        <v>0</v>
      </c>
      <c r="L64" s="23">
        <v>141667</v>
      </c>
      <c r="M64" s="23" t="s">
        <v>145</v>
      </c>
      <c r="N64" s="23"/>
      <c r="O64" s="33"/>
    </row>
    <row r="65" spans="2:30" x14ac:dyDescent="0.45">
      <c r="B65" s="26" t="s">
        <v>159</v>
      </c>
      <c r="C65" s="27">
        <v>-33.396686000000003</v>
      </c>
      <c r="D65" s="27">
        <v>115.914941</v>
      </c>
      <c r="E65" s="23">
        <v>5</v>
      </c>
      <c r="F65" s="23">
        <v>55</v>
      </c>
      <c r="G65" s="23" t="s">
        <v>158</v>
      </c>
      <c r="H65" s="77">
        <v>4</v>
      </c>
      <c r="I65" s="23" t="s">
        <v>22</v>
      </c>
      <c r="J65" s="23">
        <v>270</v>
      </c>
      <c r="K65" s="23">
        <v>0</v>
      </c>
      <c r="L65" s="23">
        <v>41032</v>
      </c>
      <c r="M65" s="23" t="s">
        <v>160</v>
      </c>
      <c r="N65" s="23"/>
      <c r="O65" s="33" t="s">
        <v>19</v>
      </c>
    </row>
    <row r="66" spans="2:30" x14ac:dyDescent="0.45">
      <c r="B66" s="26" t="s">
        <v>161</v>
      </c>
      <c r="C66" s="27">
        <v>-33.370313000000003</v>
      </c>
      <c r="D66" s="27">
        <v>116.193065</v>
      </c>
      <c r="E66" s="23">
        <v>0.5</v>
      </c>
      <c r="F66" s="23">
        <v>40</v>
      </c>
      <c r="G66" s="23" t="s">
        <v>158</v>
      </c>
      <c r="H66" s="77">
        <v>4</v>
      </c>
      <c r="I66" s="23" t="s">
        <v>53</v>
      </c>
      <c r="J66" s="23">
        <v>315</v>
      </c>
      <c r="K66" s="23">
        <v>0</v>
      </c>
      <c r="L66" s="23">
        <v>151142</v>
      </c>
      <c r="M66" s="23" t="s">
        <v>162</v>
      </c>
      <c r="N66" s="23"/>
      <c r="O66" s="33"/>
    </row>
    <row r="67" spans="2:30" x14ac:dyDescent="0.45">
      <c r="B67" s="26" t="s">
        <v>163</v>
      </c>
      <c r="C67" s="27">
        <v>-33.660049999999998</v>
      </c>
      <c r="D67" s="27">
        <v>115.22938499999999</v>
      </c>
      <c r="E67" s="23">
        <v>0.5</v>
      </c>
      <c r="F67" s="23">
        <v>100</v>
      </c>
      <c r="G67" s="23" t="s">
        <v>158</v>
      </c>
      <c r="H67" s="77">
        <v>4</v>
      </c>
      <c r="I67" s="23" t="s">
        <v>25</v>
      </c>
      <c r="J67" s="23">
        <v>90</v>
      </c>
      <c r="K67" s="23">
        <v>0</v>
      </c>
      <c r="L67" s="23">
        <v>28084</v>
      </c>
      <c r="M67" s="23" t="s">
        <v>164</v>
      </c>
      <c r="N67" s="23"/>
      <c r="O67" s="33"/>
    </row>
    <row r="68" spans="2:30" s="22" customFormat="1" x14ac:dyDescent="0.45">
      <c r="B68" s="26" t="s">
        <v>165</v>
      </c>
      <c r="C68" s="27">
        <v>-33.803458999999997</v>
      </c>
      <c r="D68" s="27">
        <v>115.12096699999999</v>
      </c>
      <c r="E68" s="23">
        <v>5</v>
      </c>
      <c r="F68" s="23">
        <v>60</v>
      </c>
      <c r="G68" s="23" t="s">
        <v>158</v>
      </c>
      <c r="H68" s="77">
        <v>4</v>
      </c>
      <c r="I68" s="23" t="s">
        <v>22</v>
      </c>
      <c r="J68" s="23">
        <v>180</v>
      </c>
      <c r="K68" s="23">
        <v>0</v>
      </c>
      <c r="L68" s="23">
        <v>151100</v>
      </c>
      <c r="M68" s="23" t="s">
        <v>166</v>
      </c>
      <c r="N68" s="23"/>
      <c r="O68" s="33" t="s">
        <v>19</v>
      </c>
      <c r="P68"/>
      <c r="Q68"/>
      <c r="AD68"/>
    </row>
    <row r="69" spans="2:30" s="22" customFormat="1" x14ac:dyDescent="0.45">
      <c r="B69" s="26" t="s">
        <v>167</v>
      </c>
      <c r="C69" s="27">
        <v>-33.950880300000001</v>
      </c>
      <c r="D69" s="27">
        <v>115.077027</v>
      </c>
      <c r="E69" s="23">
        <v>0.1</v>
      </c>
      <c r="F69" s="23">
        <v>20</v>
      </c>
      <c r="G69" s="23" t="s">
        <v>158</v>
      </c>
      <c r="H69" s="77">
        <v>4</v>
      </c>
      <c r="I69" s="23" t="s">
        <v>37</v>
      </c>
      <c r="J69" s="23">
        <v>60</v>
      </c>
      <c r="K69" s="23">
        <v>0</v>
      </c>
      <c r="L69" s="23">
        <v>26184</v>
      </c>
      <c r="M69" s="23" t="s">
        <v>168</v>
      </c>
      <c r="N69" s="23"/>
      <c r="O69" s="33"/>
      <c r="P69"/>
      <c r="Q69"/>
      <c r="AD69"/>
    </row>
    <row r="70" spans="2:30" s="22" customFormat="1" x14ac:dyDescent="0.45">
      <c r="B70" s="26" t="s">
        <v>169</v>
      </c>
      <c r="C70" s="27">
        <v>-34.327567000000002</v>
      </c>
      <c r="D70" s="27">
        <v>115.162138</v>
      </c>
      <c r="E70" s="23">
        <v>1</v>
      </c>
      <c r="F70" s="23">
        <v>30</v>
      </c>
      <c r="G70" s="23" t="s">
        <v>158</v>
      </c>
      <c r="H70" s="77">
        <v>4</v>
      </c>
      <c r="I70" s="23" t="s">
        <v>37</v>
      </c>
      <c r="J70" s="23">
        <v>0</v>
      </c>
      <c r="K70" s="23">
        <v>0</v>
      </c>
      <c r="L70" s="23">
        <v>40725</v>
      </c>
      <c r="M70" s="23" t="s">
        <v>170</v>
      </c>
      <c r="N70" s="23"/>
      <c r="O70" s="33"/>
      <c r="P70"/>
      <c r="Q70"/>
      <c r="AD70"/>
    </row>
    <row r="71" spans="2:30" s="22" customFormat="1" ht="14.65" thickBot="1" x14ac:dyDescent="0.5">
      <c r="B71" s="52" t="s">
        <v>171</v>
      </c>
      <c r="C71" s="28">
        <v>-33.577573000000001</v>
      </c>
      <c r="D71" s="28">
        <v>115.82306800000001</v>
      </c>
      <c r="E71" s="53">
        <v>0.25</v>
      </c>
      <c r="F71" s="53">
        <v>10</v>
      </c>
      <c r="G71" s="53" t="s">
        <v>158</v>
      </c>
      <c r="H71" s="78">
        <v>4</v>
      </c>
      <c r="I71" s="53" t="s">
        <v>37</v>
      </c>
      <c r="J71" s="53">
        <v>0</v>
      </c>
      <c r="K71" s="53">
        <v>0</v>
      </c>
      <c r="L71" s="53">
        <v>142562</v>
      </c>
      <c r="M71" s="53" t="s">
        <v>172</v>
      </c>
      <c r="N71" s="53"/>
      <c r="O71" s="55"/>
      <c r="P71"/>
      <c r="Q71"/>
      <c r="AD71"/>
    </row>
    <row r="72" spans="2:30" s="22" customFormat="1" ht="14.65" thickBot="1" x14ac:dyDescent="0.5">
      <c r="B72" s="63" t="s">
        <v>173</v>
      </c>
      <c r="C72" s="79">
        <v>-24.842911000000001</v>
      </c>
      <c r="D72" s="79">
        <v>152.42684299999999</v>
      </c>
      <c r="E72" s="64">
        <v>5</v>
      </c>
      <c r="F72" s="64">
        <v>40</v>
      </c>
      <c r="G72" s="64" t="s">
        <v>174</v>
      </c>
      <c r="H72" s="66">
        <v>1</v>
      </c>
      <c r="I72" s="64" t="s">
        <v>22</v>
      </c>
      <c r="J72" s="64">
        <v>270</v>
      </c>
      <c r="K72" s="64">
        <v>0</v>
      </c>
      <c r="L72" s="64">
        <v>16827</v>
      </c>
      <c r="M72" s="65" t="s">
        <v>175</v>
      </c>
      <c r="N72" s="64"/>
      <c r="O72" s="67" t="s">
        <v>19</v>
      </c>
      <c r="P72"/>
      <c r="Q72"/>
      <c r="AD72"/>
    </row>
    <row r="73" spans="2:30" x14ac:dyDescent="0.45">
      <c r="B73" s="49" t="s">
        <v>176</v>
      </c>
      <c r="C73" s="75">
        <v>-41.070129999999999</v>
      </c>
      <c r="D73" s="75">
        <v>145.95169999999999</v>
      </c>
      <c r="E73" s="50">
        <v>5</v>
      </c>
      <c r="F73" s="50">
        <v>36</v>
      </c>
      <c r="G73" s="50" t="s">
        <v>177</v>
      </c>
      <c r="H73" s="51">
        <v>5</v>
      </c>
      <c r="I73" s="50" t="s">
        <v>22</v>
      </c>
      <c r="J73" s="50">
        <v>270</v>
      </c>
      <c r="K73" s="50">
        <v>0</v>
      </c>
      <c r="L73" s="23">
        <v>34204</v>
      </c>
      <c r="M73" s="71" t="s">
        <v>178</v>
      </c>
      <c r="N73" s="23"/>
      <c r="O73" s="48" t="s">
        <v>19</v>
      </c>
    </row>
    <row r="74" spans="2:30" x14ac:dyDescent="0.45">
      <c r="B74" s="26" t="s">
        <v>179</v>
      </c>
      <c r="C74" s="27">
        <v>-41.117427999999997</v>
      </c>
      <c r="D74" s="27">
        <v>146.06011599999999</v>
      </c>
      <c r="E74" s="23">
        <v>0.3</v>
      </c>
      <c r="F74" s="23">
        <v>13</v>
      </c>
      <c r="G74" s="23" t="s">
        <v>177</v>
      </c>
      <c r="H74" s="47">
        <v>5</v>
      </c>
      <c r="I74" s="23" t="s">
        <v>25</v>
      </c>
      <c r="J74" s="23">
        <v>90</v>
      </c>
      <c r="K74" s="23">
        <v>0</v>
      </c>
      <c r="L74" s="23">
        <v>150735</v>
      </c>
      <c r="M74" s="71" t="s">
        <v>180</v>
      </c>
      <c r="N74" s="23"/>
      <c r="O74" s="33"/>
    </row>
    <row r="75" spans="2:30" x14ac:dyDescent="0.45">
      <c r="B75" s="26" t="s">
        <v>181</v>
      </c>
      <c r="C75" s="27">
        <v>-40.843730000000001</v>
      </c>
      <c r="D75" s="27">
        <v>145.130605</v>
      </c>
      <c r="E75" s="23">
        <v>1</v>
      </c>
      <c r="F75" s="23">
        <v>20</v>
      </c>
      <c r="G75" s="23" t="s">
        <v>177</v>
      </c>
      <c r="H75" s="47">
        <v>5</v>
      </c>
      <c r="I75" s="23" t="s">
        <v>25</v>
      </c>
      <c r="J75" s="23">
        <v>270</v>
      </c>
      <c r="K75" s="23">
        <v>0</v>
      </c>
      <c r="L75" s="23">
        <v>152971</v>
      </c>
      <c r="M75" s="71" t="s">
        <v>182</v>
      </c>
      <c r="N75" s="23"/>
      <c r="O75" s="33"/>
    </row>
    <row r="76" spans="2:30" x14ac:dyDescent="0.45">
      <c r="B76" s="26" t="s">
        <v>183</v>
      </c>
      <c r="C76" s="27">
        <v>-41.166420000000002</v>
      </c>
      <c r="D76" s="27">
        <v>146.17905999999999</v>
      </c>
      <c r="E76" s="23">
        <v>0.25</v>
      </c>
      <c r="F76" s="23">
        <v>15</v>
      </c>
      <c r="G76" s="23" t="s">
        <v>177</v>
      </c>
      <c r="H76" s="47">
        <v>5</v>
      </c>
      <c r="I76" s="23" t="s">
        <v>25</v>
      </c>
      <c r="J76" s="23">
        <v>0</v>
      </c>
      <c r="K76" s="23">
        <v>0</v>
      </c>
      <c r="L76" s="23">
        <v>34171</v>
      </c>
      <c r="M76" s="71" t="s">
        <v>184</v>
      </c>
      <c r="N76" s="23"/>
      <c r="O76" s="33"/>
    </row>
    <row r="77" spans="2:30" ht="14.65" thickBot="1" x14ac:dyDescent="0.5">
      <c r="B77" s="52" t="s">
        <v>185</v>
      </c>
      <c r="C77" s="28">
        <v>-40.954217</v>
      </c>
      <c r="D77" s="28">
        <v>145.72251900000001</v>
      </c>
      <c r="E77" s="53">
        <v>1</v>
      </c>
      <c r="F77" s="53">
        <v>40</v>
      </c>
      <c r="G77" s="53" t="s">
        <v>177</v>
      </c>
      <c r="H77" s="54">
        <v>5</v>
      </c>
      <c r="I77" s="53" t="s">
        <v>22</v>
      </c>
      <c r="J77" s="53">
        <v>180</v>
      </c>
      <c r="K77" s="53">
        <v>0</v>
      </c>
      <c r="L77" s="53">
        <v>34320</v>
      </c>
      <c r="M77" s="57" t="s">
        <v>186</v>
      </c>
      <c r="N77" s="53"/>
      <c r="O77" s="55"/>
    </row>
    <row r="78" spans="2:30" x14ac:dyDescent="0.45">
      <c r="B78" s="49" t="s">
        <v>187</v>
      </c>
      <c r="C78" s="68">
        <v>-16.9050069</v>
      </c>
      <c r="D78" s="68">
        <v>145.84327239999999</v>
      </c>
      <c r="E78" s="50">
        <v>5</v>
      </c>
      <c r="F78" s="50">
        <v>20</v>
      </c>
      <c r="G78" s="56" t="s">
        <v>188</v>
      </c>
      <c r="H78" s="51">
        <v>1</v>
      </c>
      <c r="I78" s="50" t="s">
        <v>22</v>
      </c>
      <c r="J78" s="50">
        <v>270</v>
      </c>
      <c r="K78" s="50">
        <v>0</v>
      </c>
      <c r="L78" s="69">
        <v>21276</v>
      </c>
      <c r="M78" s="50" t="s">
        <v>189</v>
      </c>
      <c r="N78" s="50"/>
      <c r="O78" s="48" t="s">
        <v>19</v>
      </c>
    </row>
    <row r="79" spans="2:30" x14ac:dyDescent="0.45">
      <c r="B79" s="26" t="s">
        <v>27</v>
      </c>
      <c r="C79" s="70">
        <v>-16.496563900000002</v>
      </c>
      <c r="D79" s="70">
        <v>145.4467339</v>
      </c>
      <c r="E79" s="23">
        <v>0.5</v>
      </c>
      <c r="F79" s="23">
        <v>40</v>
      </c>
      <c r="G79" s="71" t="s">
        <v>188</v>
      </c>
      <c r="H79" s="58">
        <v>1</v>
      </c>
      <c r="I79" s="23" t="s">
        <v>25</v>
      </c>
      <c r="J79" s="23">
        <v>90</v>
      </c>
      <c r="K79" s="23">
        <v>0</v>
      </c>
      <c r="L79" s="72">
        <v>41107</v>
      </c>
      <c r="M79" s="23" t="s">
        <v>28</v>
      </c>
      <c r="N79" s="23"/>
      <c r="O79" s="33"/>
    </row>
    <row r="80" spans="2:30" x14ac:dyDescent="0.45">
      <c r="B80" s="26" t="s">
        <v>29</v>
      </c>
      <c r="C80" s="70">
        <v>-16.425460099999999</v>
      </c>
      <c r="D80" s="70">
        <v>145.39021790000001</v>
      </c>
      <c r="E80" s="23">
        <v>0.5</v>
      </c>
      <c r="F80" s="23">
        <v>50</v>
      </c>
      <c r="G80" s="71" t="s">
        <v>188</v>
      </c>
      <c r="H80" s="58">
        <v>1</v>
      </c>
      <c r="I80" s="23" t="s">
        <v>25</v>
      </c>
      <c r="J80" s="23">
        <v>190</v>
      </c>
      <c r="K80" s="23">
        <v>0</v>
      </c>
      <c r="L80" s="72">
        <v>40505</v>
      </c>
      <c r="M80" s="23" t="s">
        <v>30</v>
      </c>
      <c r="N80" s="23"/>
      <c r="O80" s="33"/>
    </row>
    <row r="81" spans="2:15" ht="14.65" thickBot="1" x14ac:dyDescent="0.5">
      <c r="B81" s="52" t="s">
        <v>190</v>
      </c>
      <c r="C81" s="73">
        <v>-16.818853300000001</v>
      </c>
      <c r="D81" s="73">
        <v>145.66372240000001</v>
      </c>
      <c r="E81" s="53">
        <v>1</v>
      </c>
      <c r="F81" s="53">
        <v>15</v>
      </c>
      <c r="G81" s="57" t="s">
        <v>188</v>
      </c>
      <c r="H81" s="54">
        <v>1</v>
      </c>
      <c r="I81" s="53" t="s">
        <v>22</v>
      </c>
      <c r="J81" s="53">
        <v>160</v>
      </c>
      <c r="K81" s="53">
        <v>0</v>
      </c>
      <c r="L81" s="74">
        <v>40942</v>
      </c>
      <c r="M81" s="53" t="s">
        <v>191</v>
      </c>
      <c r="N81" s="53"/>
      <c r="O81" s="55"/>
    </row>
    <row r="82" spans="2:15" ht="14.65" thickBot="1" x14ac:dyDescent="0.5">
      <c r="B82" s="63" t="s">
        <v>192</v>
      </c>
      <c r="C82" s="79">
        <v>-34.14875</v>
      </c>
      <c r="D82" s="79">
        <v>150.67124999999999</v>
      </c>
      <c r="E82" s="64">
        <v>5</v>
      </c>
      <c r="F82" s="64">
        <v>40</v>
      </c>
      <c r="G82" s="64" t="s">
        <v>193</v>
      </c>
      <c r="H82" s="66">
        <v>3</v>
      </c>
      <c r="I82" s="64" t="s">
        <v>194</v>
      </c>
      <c r="J82" s="64">
        <v>50</v>
      </c>
      <c r="K82" s="64">
        <v>1</v>
      </c>
      <c r="L82" s="53">
        <v>34904</v>
      </c>
      <c r="M82" s="57" t="s">
        <v>195</v>
      </c>
      <c r="N82" s="53"/>
      <c r="O82" s="67" t="s">
        <v>19</v>
      </c>
    </row>
    <row r="83" spans="2:15" x14ac:dyDescent="0.45">
      <c r="B83" s="49" t="s">
        <v>196</v>
      </c>
      <c r="C83" s="75">
        <v>-35.275511000000002</v>
      </c>
      <c r="D83" s="75">
        <v>149.097781</v>
      </c>
      <c r="E83" s="50">
        <v>5</v>
      </c>
      <c r="F83" s="50">
        <v>160</v>
      </c>
      <c r="G83" s="50" t="s">
        <v>197</v>
      </c>
      <c r="H83" s="51">
        <v>5</v>
      </c>
      <c r="I83" s="50" t="s">
        <v>198</v>
      </c>
      <c r="J83" s="50">
        <v>0</v>
      </c>
      <c r="K83" s="50">
        <v>0</v>
      </c>
      <c r="L83" s="23">
        <v>9580</v>
      </c>
      <c r="M83" s="71" t="s">
        <v>199</v>
      </c>
      <c r="N83" s="23"/>
      <c r="O83" s="48" t="s">
        <v>19</v>
      </c>
    </row>
    <row r="84" spans="2:15" x14ac:dyDescent="0.45">
      <c r="B84" s="26" t="s">
        <v>200</v>
      </c>
      <c r="C84" s="27">
        <v>-35.456249999999997</v>
      </c>
      <c r="D84" s="27">
        <v>149.10874999999999</v>
      </c>
      <c r="E84" s="23">
        <v>1</v>
      </c>
      <c r="F84" s="23">
        <v>15</v>
      </c>
      <c r="G84" s="23" t="s">
        <v>197</v>
      </c>
      <c r="H84" s="47">
        <v>5</v>
      </c>
      <c r="I84" s="23" t="s">
        <v>22</v>
      </c>
      <c r="J84" s="23">
        <v>0</v>
      </c>
      <c r="K84" s="23">
        <v>0</v>
      </c>
      <c r="L84" s="23">
        <v>11564</v>
      </c>
      <c r="M84" s="71" t="s">
        <v>201</v>
      </c>
      <c r="N84" s="23"/>
      <c r="O84" s="33"/>
    </row>
    <row r="85" spans="2:15" ht="14.65" thickBot="1" x14ac:dyDescent="0.5">
      <c r="B85" s="52" t="s">
        <v>202</v>
      </c>
      <c r="C85" s="28">
        <v>-34.853749999999998</v>
      </c>
      <c r="D85" s="28">
        <v>148.97125</v>
      </c>
      <c r="E85" s="53">
        <v>1</v>
      </c>
      <c r="F85" s="53">
        <v>11</v>
      </c>
      <c r="G85" s="53" t="s">
        <v>197</v>
      </c>
      <c r="H85" s="54">
        <v>5</v>
      </c>
      <c r="I85" s="53" t="s">
        <v>22</v>
      </c>
      <c r="J85" s="53">
        <v>270</v>
      </c>
      <c r="K85" s="53">
        <v>0</v>
      </c>
      <c r="L85" s="53">
        <v>151009</v>
      </c>
      <c r="M85" s="57" t="s">
        <v>203</v>
      </c>
      <c r="N85" s="53"/>
      <c r="O85" s="55" t="s">
        <v>19</v>
      </c>
    </row>
    <row r="86" spans="2:15" x14ac:dyDescent="0.45">
      <c r="B86" s="49" t="s">
        <v>204</v>
      </c>
      <c r="C86" s="75">
        <v>-25.924289999999999</v>
      </c>
      <c r="D86" s="75">
        <v>113.54385000000001</v>
      </c>
      <c r="E86" s="50">
        <v>0.5</v>
      </c>
      <c r="F86" s="50">
        <v>50</v>
      </c>
      <c r="G86" s="50" t="s">
        <v>205</v>
      </c>
      <c r="H86" s="76">
        <v>5</v>
      </c>
      <c r="I86" s="50" t="s">
        <v>40</v>
      </c>
      <c r="J86" s="50">
        <v>270</v>
      </c>
      <c r="K86" s="50">
        <v>0</v>
      </c>
      <c r="L86" s="50">
        <v>31181</v>
      </c>
      <c r="M86" s="50" t="s">
        <v>206</v>
      </c>
      <c r="N86" s="50"/>
      <c r="O86" s="48"/>
    </row>
    <row r="87" spans="2:15" x14ac:dyDescent="0.45">
      <c r="B87" s="26" t="s">
        <v>207</v>
      </c>
      <c r="C87" s="27">
        <v>-24.9114</v>
      </c>
      <c r="D87" s="27">
        <v>113.721</v>
      </c>
      <c r="E87" s="23">
        <v>5</v>
      </c>
      <c r="F87" s="23">
        <v>90</v>
      </c>
      <c r="G87" s="23" t="s">
        <v>205</v>
      </c>
      <c r="H87" s="77">
        <v>5</v>
      </c>
      <c r="I87" s="23" t="s">
        <v>22</v>
      </c>
      <c r="J87" s="23">
        <v>270</v>
      </c>
      <c r="K87" s="23">
        <v>0</v>
      </c>
      <c r="L87" s="23">
        <v>601609</v>
      </c>
      <c r="M87" s="23" t="s">
        <v>208</v>
      </c>
      <c r="N87" s="23"/>
      <c r="O87" s="33" t="s">
        <v>19</v>
      </c>
    </row>
    <row r="88" spans="2:15" ht="14.65" thickBot="1" x14ac:dyDescent="0.5">
      <c r="B88" s="52" t="s">
        <v>209</v>
      </c>
      <c r="C88" s="28">
        <v>-21.645949999999999</v>
      </c>
      <c r="D88" s="28">
        <v>115.11507</v>
      </c>
      <c r="E88" s="53">
        <v>0.15</v>
      </c>
      <c r="F88" s="53">
        <v>20</v>
      </c>
      <c r="G88" s="53" t="s">
        <v>205</v>
      </c>
      <c r="H88" s="78">
        <v>5</v>
      </c>
      <c r="I88" s="53" t="s">
        <v>53</v>
      </c>
      <c r="J88" s="53">
        <v>0</v>
      </c>
      <c r="K88" s="53">
        <v>0</v>
      </c>
      <c r="L88" s="53">
        <v>141224</v>
      </c>
      <c r="M88" s="53" t="s">
        <v>210</v>
      </c>
      <c r="N88" s="53"/>
      <c r="O88" s="55"/>
    </row>
    <row r="89" spans="2:15" x14ac:dyDescent="0.45">
      <c r="B89" s="49" t="s">
        <v>211</v>
      </c>
      <c r="C89" s="68">
        <v>-26.3966964</v>
      </c>
      <c r="D89" s="68">
        <v>146.2216138</v>
      </c>
      <c r="E89" s="50">
        <v>5</v>
      </c>
      <c r="F89" s="50">
        <v>60</v>
      </c>
      <c r="G89" s="56" t="s">
        <v>212</v>
      </c>
      <c r="H89" s="51">
        <v>4</v>
      </c>
      <c r="I89" s="50" t="s">
        <v>22</v>
      </c>
      <c r="J89" s="50">
        <v>90</v>
      </c>
      <c r="K89" s="50">
        <v>0</v>
      </c>
      <c r="L89" s="69">
        <v>151491</v>
      </c>
      <c r="M89" s="50" t="s">
        <v>213</v>
      </c>
      <c r="N89" s="50"/>
      <c r="O89" s="48" t="s">
        <v>19</v>
      </c>
    </row>
    <row r="90" spans="2:15" x14ac:dyDescent="0.45">
      <c r="B90" s="26" t="s">
        <v>214</v>
      </c>
      <c r="C90" s="70">
        <v>-25.795361100000001</v>
      </c>
      <c r="D90" s="70">
        <v>146.58761100000001</v>
      </c>
      <c r="E90" s="23">
        <v>0.2</v>
      </c>
      <c r="F90" s="23">
        <v>55</v>
      </c>
      <c r="G90" s="71" t="s">
        <v>212</v>
      </c>
      <c r="H90" s="58">
        <v>4</v>
      </c>
      <c r="I90" s="23" t="s">
        <v>25</v>
      </c>
      <c r="J90" s="23">
        <v>225</v>
      </c>
      <c r="K90" s="23">
        <v>0</v>
      </c>
      <c r="L90" s="72">
        <v>150016</v>
      </c>
      <c r="M90" s="23" t="s">
        <v>215</v>
      </c>
      <c r="N90" s="23"/>
      <c r="O90" s="33"/>
    </row>
    <row r="91" spans="2:15" x14ac:dyDescent="0.45">
      <c r="B91" s="26" t="s">
        <v>216</v>
      </c>
      <c r="C91" s="70">
        <v>-28.111745899999999</v>
      </c>
      <c r="D91" s="70">
        <v>145.69191910000001</v>
      </c>
      <c r="E91" s="23">
        <v>0.2</v>
      </c>
      <c r="F91" s="23">
        <v>65</v>
      </c>
      <c r="G91" s="71" t="s">
        <v>212</v>
      </c>
      <c r="H91" s="58">
        <v>4</v>
      </c>
      <c r="I91" s="23" t="s">
        <v>25</v>
      </c>
      <c r="J91" s="23">
        <v>0</v>
      </c>
      <c r="K91" s="23">
        <v>0</v>
      </c>
      <c r="L91" s="72">
        <v>151396</v>
      </c>
      <c r="M91" s="23" t="s">
        <v>217</v>
      </c>
      <c r="N91" s="23"/>
      <c r="O91" s="33"/>
    </row>
    <row r="92" spans="2:15" x14ac:dyDescent="0.45">
      <c r="B92" s="26" t="s">
        <v>218</v>
      </c>
      <c r="C92" s="70">
        <v>-26.413129300000001</v>
      </c>
      <c r="D92" s="70">
        <v>147.1202212</v>
      </c>
      <c r="E92" s="23">
        <v>0.5</v>
      </c>
      <c r="F92" s="23">
        <v>20</v>
      </c>
      <c r="G92" s="71" t="s">
        <v>212</v>
      </c>
      <c r="H92" s="58">
        <v>4</v>
      </c>
      <c r="I92" s="23" t="s">
        <v>25</v>
      </c>
      <c r="J92" s="23">
        <v>250</v>
      </c>
      <c r="K92" s="23">
        <v>0</v>
      </c>
      <c r="L92" s="72">
        <v>153513</v>
      </c>
      <c r="M92" s="23" t="s">
        <v>219</v>
      </c>
      <c r="N92" s="23"/>
      <c r="O92" s="33"/>
    </row>
    <row r="93" spans="2:15" x14ac:dyDescent="0.45">
      <c r="B93" s="26" t="s">
        <v>220</v>
      </c>
      <c r="C93" s="70">
        <v>-26.6187088</v>
      </c>
      <c r="D93" s="70">
        <v>144.27076070000001</v>
      </c>
      <c r="E93" s="23">
        <v>0.1</v>
      </c>
      <c r="F93" s="23">
        <v>30</v>
      </c>
      <c r="G93" s="71" t="s">
        <v>212</v>
      </c>
      <c r="H93" s="58">
        <v>4</v>
      </c>
      <c r="I93" s="23" t="s">
        <v>25</v>
      </c>
      <c r="J93" s="23">
        <v>315</v>
      </c>
      <c r="K93" s="23">
        <v>0</v>
      </c>
      <c r="L93" s="72">
        <v>153597</v>
      </c>
      <c r="M93" s="23" t="s">
        <v>221</v>
      </c>
      <c r="N93" s="23"/>
      <c r="O93" s="33"/>
    </row>
    <row r="94" spans="2:15" x14ac:dyDescent="0.45">
      <c r="B94" s="26" t="s">
        <v>222</v>
      </c>
      <c r="C94" s="70">
        <v>-24.882127300000001</v>
      </c>
      <c r="D94" s="70">
        <v>146.2543052</v>
      </c>
      <c r="E94" s="23">
        <v>0.1</v>
      </c>
      <c r="F94" s="23">
        <v>15</v>
      </c>
      <c r="G94" s="71" t="s">
        <v>212</v>
      </c>
      <c r="H94" s="58">
        <v>4</v>
      </c>
      <c r="I94" s="23" t="s">
        <v>25</v>
      </c>
      <c r="J94" s="23">
        <v>180</v>
      </c>
      <c r="K94" s="23">
        <v>0</v>
      </c>
      <c r="L94" s="72">
        <v>153593</v>
      </c>
      <c r="M94" s="23" t="s">
        <v>223</v>
      </c>
      <c r="N94" s="23"/>
      <c r="O94" s="33"/>
    </row>
    <row r="95" spans="2:15" x14ac:dyDescent="0.45">
      <c r="B95" s="26" t="s">
        <v>224</v>
      </c>
      <c r="C95" s="70">
        <v>-27.248677300000001</v>
      </c>
      <c r="D95" s="70">
        <v>145.97872050000001</v>
      </c>
      <c r="E95" s="23">
        <v>0.05</v>
      </c>
      <c r="F95" s="23">
        <v>10</v>
      </c>
      <c r="G95" s="71" t="s">
        <v>212</v>
      </c>
      <c r="H95" s="58">
        <v>4</v>
      </c>
      <c r="I95" s="23" t="s">
        <v>25</v>
      </c>
      <c r="J95" s="23">
        <v>90</v>
      </c>
      <c r="K95" s="23">
        <v>0</v>
      </c>
      <c r="L95" s="72">
        <v>151457</v>
      </c>
      <c r="M95" s="23" t="s">
        <v>225</v>
      </c>
      <c r="N95" s="23"/>
      <c r="O95" s="33"/>
    </row>
    <row r="96" spans="2:15" ht="14.65" thickBot="1" x14ac:dyDescent="0.5">
      <c r="B96" s="52" t="s">
        <v>226</v>
      </c>
      <c r="C96" s="73">
        <v>-26.443997400000001</v>
      </c>
      <c r="D96" s="73">
        <v>147.5441299</v>
      </c>
      <c r="E96" s="53">
        <v>0.1</v>
      </c>
      <c r="F96" s="53">
        <v>40</v>
      </c>
      <c r="G96" s="57" t="s">
        <v>212</v>
      </c>
      <c r="H96" s="54">
        <v>4</v>
      </c>
      <c r="I96" s="53" t="s">
        <v>25</v>
      </c>
      <c r="J96" s="53">
        <v>180</v>
      </c>
      <c r="K96" s="53">
        <v>0</v>
      </c>
      <c r="L96" s="74">
        <v>153596</v>
      </c>
      <c r="M96" s="53" t="s">
        <v>227</v>
      </c>
      <c r="N96" s="53"/>
      <c r="O96" s="55"/>
    </row>
    <row r="97" spans="2:15" x14ac:dyDescent="0.45">
      <c r="B97" s="49" t="s">
        <v>228</v>
      </c>
      <c r="C97" s="68">
        <v>-20.089106099999999</v>
      </c>
      <c r="D97" s="68">
        <v>146.2524305</v>
      </c>
      <c r="E97" s="50">
        <v>5</v>
      </c>
      <c r="F97" s="50">
        <v>25</v>
      </c>
      <c r="G97" s="56" t="s">
        <v>229</v>
      </c>
      <c r="H97" s="51">
        <v>1</v>
      </c>
      <c r="I97" s="50" t="s">
        <v>22</v>
      </c>
      <c r="J97" s="50">
        <v>45</v>
      </c>
      <c r="K97" s="50">
        <v>0</v>
      </c>
      <c r="L97" s="69">
        <v>19952</v>
      </c>
      <c r="M97" s="50" t="s">
        <v>230</v>
      </c>
      <c r="N97" s="50"/>
      <c r="O97" s="48" t="s">
        <v>19</v>
      </c>
    </row>
    <row r="98" spans="2:15" ht="14.65" thickBot="1" x14ac:dyDescent="0.5">
      <c r="B98" s="52" t="s">
        <v>231</v>
      </c>
      <c r="C98" s="73">
        <v>-20.847665599999999</v>
      </c>
      <c r="D98" s="73">
        <v>144.1853136</v>
      </c>
      <c r="E98" s="53">
        <v>5</v>
      </c>
      <c r="F98" s="53">
        <v>40</v>
      </c>
      <c r="G98" s="57" t="s">
        <v>229</v>
      </c>
      <c r="H98" s="54">
        <v>1</v>
      </c>
      <c r="I98" s="53" t="s">
        <v>22</v>
      </c>
      <c r="J98" s="53">
        <v>45</v>
      </c>
      <c r="K98" s="53">
        <v>0</v>
      </c>
      <c r="L98" s="74">
        <v>53900</v>
      </c>
      <c r="M98" s="53" t="s">
        <v>232</v>
      </c>
      <c r="N98" s="53"/>
      <c r="O98" s="55" t="s">
        <v>19</v>
      </c>
    </row>
    <row r="99" spans="2:15" x14ac:dyDescent="0.45">
      <c r="B99" s="49" t="s">
        <v>233</v>
      </c>
      <c r="C99" s="75">
        <v>-30.453749999999999</v>
      </c>
      <c r="D99" s="75">
        <v>152.88374999999999</v>
      </c>
      <c r="E99" s="50">
        <v>2</v>
      </c>
      <c r="F99" s="50">
        <v>20</v>
      </c>
      <c r="G99" s="50" t="s">
        <v>234</v>
      </c>
      <c r="H99" s="51">
        <v>3</v>
      </c>
      <c r="I99" s="50" t="s">
        <v>22</v>
      </c>
      <c r="J99" s="50">
        <v>45</v>
      </c>
      <c r="K99" s="50">
        <v>0</v>
      </c>
      <c r="L99" s="23">
        <v>8011</v>
      </c>
      <c r="M99" s="71" t="s">
        <v>235</v>
      </c>
      <c r="N99" s="23"/>
      <c r="O99" s="48" t="s">
        <v>19</v>
      </c>
    </row>
    <row r="100" spans="2:15" x14ac:dyDescent="0.45">
      <c r="B100" s="26" t="s">
        <v>236</v>
      </c>
      <c r="C100" s="27">
        <v>-30.258749999999999</v>
      </c>
      <c r="D100" s="27">
        <v>153.10624999999999</v>
      </c>
      <c r="E100" s="23">
        <v>5</v>
      </c>
      <c r="F100" s="23">
        <v>45</v>
      </c>
      <c r="G100" s="23" t="s">
        <v>234</v>
      </c>
      <c r="H100" s="47">
        <v>3</v>
      </c>
      <c r="I100" s="23" t="s">
        <v>22</v>
      </c>
      <c r="J100" s="23">
        <v>90</v>
      </c>
      <c r="K100" s="23">
        <v>0</v>
      </c>
      <c r="L100" s="23">
        <v>7833</v>
      </c>
      <c r="M100" s="71" t="s">
        <v>237</v>
      </c>
      <c r="N100" s="23"/>
      <c r="O100" s="33" t="s">
        <v>19</v>
      </c>
    </row>
    <row r="101" spans="2:15" x14ac:dyDescent="0.45">
      <c r="B101" s="26" t="s">
        <v>238</v>
      </c>
      <c r="C101" s="27">
        <v>-30.39875</v>
      </c>
      <c r="D101" s="27">
        <v>152.68875</v>
      </c>
      <c r="E101" s="23">
        <v>1</v>
      </c>
      <c r="F101" s="23">
        <v>20</v>
      </c>
      <c r="G101" s="23" t="s">
        <v>234</v>
      </c>
      <c r="H101" s="47">
        <v>3</v>
      </c>
      <c r="I101" s="23" t="s">
        <v>22</v>
      </c>
      <c r="J101" s="23">
        <v>0</v>
      </c>
      <c r="K101" s="23">
        <v>0</v>
      </c>
      <c r="L101" s="23">
        <v>7991</v>
      </c>
      <c r="M101" s="71" t="s">
        <v>239</v>
      </c>
      <c r="N101" s="23"/>
      <c r="O101" s="33"/>
    </row>
    <row r="102" spans="2:15" x14ac:dyDescent="0.45">
      <c r="B102" s="26" t="s">
        <v>240</v>
      </c>
      <c r="C102" s="27">
        <v>-30.317402999999999</v>
      </c>
      <c r="D102" s="27">
        <v>152.85973000000001</v>
      </c>
      <c r="E102" s="23">
        <v>1</v>
      </c>
      <c r="F102" s="23">
        <v>155</v>
      </c>
      <c r="G102" s="23" t="s">
        <v>234</v>
      </c>
      <c r="H102" s="47">
        <v>3</v>
      </c>
      <c r="I102" s="23" t="s">
        <v>22</v>
      </c>
      <c r="J102" s="23">
        <v>90</v>
      </c>
      <c r="K102" s="23">
        <v>0</v>
      </c>
      <c r="L102" s="23">
        <v>7952</v>
      </c>
      <c r="M102" s="71" t="s">
        <v>241</v>
      </c>
      <c r="N102" s="23"/>
      <c r="O102" s="33"/>
    </row>
    <row r="103" spans="2:15" s="25" customFormat="1" x14ac:dyDescent="0.45">
      <c r="B103" s="26" t="s">
        <v>242</v>
      </c>
      <c r="C103" s="27">
        <v>-30.470386999999999</v>
      </c>
      <c r="D103" s="27">
        <v>153.032342</v>
      </c>
      <c r="E103" s="23">
        <v>2</v>
      </c>
      <c r="F103" s="23">
        <v>20</v>
      </c>
      <c r="G103" s="23" t="s">
        <v>234</v>
      </c>
      <c r="H103" s="47">
        <v>3</v>
      </c>
      <c r="I103" s="23" t="s">
        <v>22</v>
      </c>
      <c r="J103" s="23">
        <v>315</v>
      </c>
      <c r="K103" s="23">
        <v>0</v>
      </c>
      <c r="L103" s="23">
        <v>8014</v>
      </c>
      <c r="M103" s="71" t="s">
        <v>243</v>
      </c>
      <c r="N103" s="23"/>
      <c r="O103" s="33" t="s">
        <v>19</v>
      </c>
    </row>
    <row r="104" spans="2:15" ht="14.65" thickBot="1" x14ac:dyDescent="0.5">
      <c r="B104" s="52" t="s">
        <v>244</v>
      </c>
      <c r="C104" s="28">
        <v>-30.158750000000001</v>
      </c>
      <c r="D104" s="28">
        <v>153.18375</v>
      </c>
      <c r="E104" s="53">
        <v>1</v>
      </c>
      <c r="F104" s="53">
        <v>15</v>
      </c>
      <c r="G104" s="53" t="s">
        <v>234</v>
      </c>
      <c r="H104" s="54">
        <v>3</v>
      </c>
      <c r="I104" s="53" t="s">
        <v>22</v>
      </c>
      <c r="J104" s="53">
        <v>270</v>
      </c>
      <c r="K104" s="53">
        <v>0</v>
      </c>
      <c r="L104" s="53">
        <v>9010170</v>
      </c>
      <c r="M104" s="57" t="s">
        <v>245</v>
      </c>
      <c r="N104" s="53"/>
      <c r="O104" s="55"/>
    </row>
    <row r="105" spans="2:15" x14ac:dyDescent="0.45">
      <c r="B105" s="49" t="s">
        <v>246</v>
      </c>
      <c r="C105" s="75">
        <v>-38.413251000000002</v>
      </c>
      <c r="D105" s="75">
        <v>144.16376299999999</v>
      </c>
      <c r="E105" s="50">
        <v>0.1</v>
      </c>
      <c r="F105" s="50">
        <v>25</v>
      </c>
      <c r="G105" s="50" t="s">
        <v>247</v>
      </c>
      <c r="H105" s="51">
        <v>3</v>
      </c>
      <c r="I105" s="50" t="s">
        <v>25</v>
      </c>
      <c r="J105" s="50">
        <v>90</v>
      </c>
      <c r="K105" s="50">
        <v>0</v>
      </c>
      <c r="L105" s="31">
        <v>37379</v>
      </c>
      <c r="M105" s="71" t="s">
        <v>248</v>
      </c>
      <c r="N105" s="23"/>
      <c r="O105" s="48"/>
    </row>
    <row r="106" spans="2:15" x14ac:dyDescent="0.45">
      <c r="B106" s="26" t="s">
        <v>249</v>
      </c>
      <c r="C106" s="27">
        <v>-38.779998300000003</v>
      </c>
      <c r="D106" s="27">
        <v>143.651353</v>
      </c>
      <c r="E106" s="23">
        <v>0.5</v>
      </c>
      <c r="F106" s="23">
        <v>30</v>
      </c>
      <c r="G106" s="23" t="s">
        <v>247</v>
      </c>
      <c r="H106" s="47">
        <v>3</v>
      </c>
      <c r="I106" s="23" t="s">
        <v>37</v>
      </c>
      <c r="J106" s="23">
        <v>0</v>
      </c>
      <c r="K106" s="23">
        <v>0</v>
      </c>
      <c r="L106" s="23">
        <v>140223</v>
      </c>
      <c r="M106" s="71" t="s">
        <v>250</v>
      </c>
      <c r="N106" s="23"/>
      <c r="O106" s="33"/>
    </row>
    <row r="107" spans="2:15" x14ac:dyDescent="0.45">
      <c r="B107" s="26" t="s">
        <v>251</v>
      </c>
      <c r="C107" s="27">
        <v>-38.262413000000002</v>
      </c>
      <c r="D107" s="27">
        <v>143.16073600000001</v>
      </c>
      <c r="E107" s="23">
        <v>5</v>
      </c>
      <c r="F107" s="23">
        <v>33</v>
      </c>
      <c r="G107" s="23" t="s">
        <v>247</v>
      </c>
      <c r="H107" s="47">
        <v>3</v>
      </c>
      <c r="I107" s="23" t="s">
        <v>22</v>
      </c>
      <c r="J107" s="23">
        <v>270</v>
      </c>
      <c r="K107" s="23">
        <v>0</v>
      </c>
      <c r="L107" s="23">
        <v>40578</v>
      </c>
      <c r="M107" s="71" t="s">
        <v>252</v>
      </c>
      <c r="N107" s="23"/>
      <c r="O107" s="33" t="s">
        <v>19</v>
      </c>
    </row>
    <row r="108" spans="2:15" x14ac:dyDescent="0.45">
      <c r="B108" s="26" t="s">
        <v>253</v>
      </c>
      <c r="C108" s="27">
        <v>-38.223993999999998</v>
      </c>
      <c r="D108" s="27">
        <v>143.529483</v>
      </c>
      <c r="E108" s="23">
        <v>5</v>
      </c>
      <c r="F108" s="23">
        <v>30</v>
      </c>
      <c r="G108" s="23" t="s">
        <v>247</v>
      </c>
      <c r="H108" s="47">
        <v>3</v>
      </c>
      <c r="I108" s="23" t="s">
        <v>22</v>
      </c>
      <c r="J108" s="23">
        <v>180</v>
      </c>
      <c r="K108" s="23">
        <v>0</v>
      </c>
      <c r="L108" s="23">
        <v>11700</v>
      </c>
      <c r="M108" s="71" t="s">
        <v>254</v>
      </c>
      <c r="N108" s="23"/>
      <c r="O108" s="33" t="s">
        <v>19</v>
      </c>
    </row>
    <row r="109" spans="2:15" x14ac:dyDescent="0.45">
      <c r="B109" s="26" t="s">
        <v>255</v>
      </c>
      <c r="C109" s="27">
        <v>-37.814543</v>
      </c>
      <c r="D109" s="27">
        <v>143.75571199999999</v>
      </c>
      <c r="E109" s="23">
        <v>0.1</v>
      </c>
      <c r="F109" s="23">
        <v>30</v>
      </c>
      <c r="G109" s="23" t="s">
        <v>247</v>
      </c>
      <c r="H109" s="47">
        <v>3</v>
      </c>
      <c r="I109" s="23" t="s">
        <v>53</v>
      </c>
      <c r="J109" s="23">
        <v>180</v>
      </c>
      <c r="K109" s="23">
        <v>0</v>
      </c>
      <c r="L109" s="23">
        <v>9015327</v>
      </c>
      <c r="M109" s="71" t="s">
        <v>256</v>
      </c>
      <c r="N109" s="23"/>
      <c r="O109" s="33"/>
    </row>
    <row r="110" spans="2:15" x14ac:dyDescent="0.45">
      <c r="B110" s="26" t="s">
        <v>257</v>
      </c>
      <c r="C110" s="27">
        <v>-37.948833</v>
      </c>
      <c r="D110" s="27">
        <v>143.292888</v>
      </c>
      <c r="E110" s="23">
        <v>1</v>
      </c>
      <c r="F110" s="23">
        <v>30</v>
      </c>
      <c r="G110" s="23" t="s">
        <v>247</v>
      </c>
      <c r="H110" s="47">
        <v>3</v>
      </c>
      <c r="I110" s="23" t="s">
        <v>37</v>
      </c>
      <c r="J110" s="23">
        <v>270</v>
      </c>
      <c r="K110" s="23">
        <v>0</v>
      </c>
      <c r="L110" s="23">
        <v>9915011</v>
      </c>
      <c r="M110" s="71" t="s">
        <v>258</v>
      </c>
      <c r="N110" s="23"/>
      <c r="O110" s="33"/>
    </row>
    <row r="111" spans="2:15" x14ac:dyDescent="0.45">
      <c r="B111" s="26" t="s">
        <v>259</v>
      </c>
      <c r="C111" s="27">
        <v>-38.547952000000002</v>
      </c>
      <c r="D111" s="27">
        <v>143.975775</v>
      </c>
      <c r="E111" s="23">
        <v>0.25</v>
      </c>
      <c r="F111" s="23">
        <v>30</v>
      </c>
      <c r="G111" s="23" t="s">
        <v>247</v>
      </c>
      <c r="H111" s="47">
        <v>3</v>
      </c>
      <c r="I111" s="23" t="s">
        <v>25</v>
      </c>
      <c r="J111" s="23">
        <v>0</v>
      </c>
      <c r="K111" s="23">
        <v>0</v>
      </c>
      <c r="L111" s="23">
        <v>36224</v>
      </c>
      <c r="M111" s="71" t="s">
        <v>260</v>
      </c>
      <c r="N111" s="23"/>
      <c r="O111" s="33"/>
    </row>
    <row r="112" spans="2:15" x14ac:dyDescent="0.45">
      <c r="B112" s="26" t="s">
        <v>261</v>
      </c>
      <c r="C112" s="27">
        <v>-38.672953999999997</v>
      </c>
      <c r="D112" s="27">
        <v>143.72272100000001</v>
      </c>
      <c r="E112" s="23">
        <v>0.15</v>
      </c>
      <c r="F112" s="23">
        <v>40</v>
      </c>
      <c r="G112" s="23" t="s">
        <v>247</v>
      </c>
      <c r="H112" s="47">
        <v>3</v>
      </c>
      <c r="I112" s="23" t="s">
        <v>25</v>
      </c>
      <c r="J112" s="23">
        <v>205</v>
      </c>
      <c r="K112" s="23">
        <v>0</v>
      </c>
      <c r="L112" s="23">
        <v>36808</v>
      </c>
      <c r="M112" s="71" t="s">
        <v>262</v>
      </c>
      <c r="N112" s="23"/>
      <c r="O112" s="33"/>
    </row>
    <row r="113" spans="2:15" x14ac:dyDescent="0.45">
      <c r="B113" s="26" t="s">
        <v>263</v>
      </c>
      <c r="C113" s="27">
        <v>-38.613819999999997</v>
      </c>
      <c r="D113" s="27">
        <v>142.99994599999999</v>
      </c>
      <c r="E113" s="23">
        <v>0.1</v>
      </c>
      <c r="F113" s="23">
        <v>40</v>
      </c>
      <c r="G113" s="23" t="s">
        <v>247</v>
      </c>
      <c r="H113" s="47">
        <v>3</v>
      </c>
      <c r="I113" s="23" t="s">
        <v>53</v>
      </c>
      <c r="J113" s="23">
        <v>200</v>
      </c>
      <c r="K113" s="23">
        <v>0</v>
      </c>
      <c r="L113" s="23">
        <v>150746</v>
      </c>
      <c r="M113" s="71" t="s">
        <v>264</v>
      </c>
      <c r="N113" s="23"/>
      <c r="O113" s="33"/>
    </row>
    <row r="114" spans="2:15" x14ac:dyDescent="0.45">
      <c r="B114" s="26" t="s">
        <v>265</v>
      </c>
      <c r="C114" s="27">
        <v>-38.496102</v>
      </c>
      <c r="D114" s="27">
        <v>143.21233599999999</v>
      </c>
      <c r="E114" s="23">
        <v>0.1</v>
      </c>
      <c r="F114" s="23">
        <v>30</v>
      </c>
      <c r="G114" s="23" t="s">
        <v>247</v>
      </c>
      <c r="H114" s="47">
        <v>3</v>
      </c>
      <c r="I114" s="23" t="s">
        <v>53</v>
      </c>
      <c r="J114" s="23">
        <v>270</v>
      </c>
      <c r="K114" s="23">
        <v>0</v>
      </c>
      <c r="L114" s="23">
        <v>9011661</v>
      </c>
      <c r="M114" s="71" t="s">
        <v>266</v>
      </c>
      <c r="N114" s="23"/>
      <c r="O114" s="33"/>
    </row>
    <row r="115" spans="2:15" x14ac:dyDescent="0.45">
      <c r="B115" s="26" t="s">
        <v>267</v>
      </c>
      <c r="C115" s="27">
        <v>-37.673588000000002</v>
      </c>
      <c r="D115" s="27">
        <v>143.35414800000001</v>
      </c>
      <c r="E115" s="23">
        <v>0.1</v>
      </c>
      <c r="F115" s="23">
        <v>30</v>
      </c>
      <c r="G115" s="23" t="s">
        <v>247</v>
      </c>
      <c r="H115" s="47">
        <v>3</v>
      </c>
      <c r="I115" s="23" t="s">
        <v>25</v>
      </c>
      <c r="J115" s="23">
        <v>150</v>
      </c>
      <c r="K115" s="23">
        <v>0</v>
      </c>
      <c r="L115" s="23">
        <v>305345</v>
      </c>
      <c r="M115" s="71" t="s">
        <v>268</v>
      </c>
      <c r="N115" s="23"/>
      <c r="O115" s="33"/>
    </row>
    <row r="116" spans="2:15" x14ac:dyDescent="0.45">
      <c r="B116" s="26" t="s">
        <v>269</v>
      </c>
      <c r="C116" s="27">
        <v>-38.022789000000003</v>
      </c>
      <c r="D116" s="27">
        <v>144.03849399999999</v>
      </c>
      <c r="E116" s="23">
        <v>0.1</v>
      </c>
      <c r="F116" s="23">
        <v>30</v>
      </c>
      <c r="G116" s="23" t="s">
        <v>247</v>
      </c>
      <c r="H116" s="47">
        <v>3</v>
      </c>
      <c r="I116" s="23" t="s">
        <v>37</v>
      </c>
      <c r="J116" s="23">
        <v>220</v>
      </c>
      <c r="K116" s="23">
        <v>0</v>
      </c>
      <c r="L116" s="23">
        <v>9028399</v>
      </c>
      <c r="M116" s="71" t="s">
        <v>270</v>
      </c>
      <c r="N116" s="23"/>
      <c r="O116" s="33"/>
    </row>
    <row r="117" spans="2:15" x14ac:dyDescent="0.45">
      <c r="B117" s="26" t="s">
        <v>271</v>
      </c>
      <c r="C117" s="27">
        <v>-38.182752000000001</v>
      </c>
      <c r="D117" s="27">
        <v>142.932481</v>
      </c>
      <c r="E117" s="23">
        <v>0.5</v>
      </c>
      <c r="F117" s="23">
        <v>40</v>
      </c>
      <c r="G117" s="23" t="s">
        <v>247</v>
      </c>
      <c r="H117" s="47">
        <v>3</v>
      </c>
      <c r="I117" s="23" t="s">
        <v>25</v>
      </c>
      <c r="J117" s="23">
        <v>180</v>
      </c>
      <c r="K117" s="23">
        <v>0</v>
      </c>
      <c r="L117" s="23">
        <v>139395</v>
      </c>
      <c r="M117" s="71" t="s">
        <v>272</v>
      </c>
      <c r="N117" s="23"/>
      <c r="O117" s="33"/>
    </row>
    <row r="118" spans="2:15" x14ac:dyDescent="0.45">
      <c r="B118" s="26" t="s">
        <v>273</v>
      </c>
      <c r="C118" s="27">
        <v>-38.492528999999998</v>
      </c>
      <c r="D118" s="27">
        <v>142.980491</v>
      </c>
      <c r="E118" s="23">
        <v>0.5</v>
      </c>
      <c r="F118" s="23">
        <v>26</v>
      </c>
      <c r="G118" s="23" t="s">
        <v>247</v>
      </c>
      <c r="H118" s="47">
        <v>3</v>
      </c>
      <c r="I118" s="23" t="s">
        <v>25</v>
      </c>
      <c r="J118" s="23">
        <v>0</v>
      </c>
      <c r="K118" s="23">
        <v>0</v>
      </c>
      <c r="L118" s="23">
        <v>46455</v>
      </c>
      <c r="M118" s="71" t="s">
        <v>274</v>
      </c>
      <c r="N118" s="23"/>
      <c r="O118" s="33"/>
    </row>
    <row r="119" spans="2:15" ht="14.65" thickBot="1" x14ac:dyDescent="0.5">
      <c r="B119" s="52" t="s">
        <v>275</v>
      </c>
      <c r="C119" s="28">
        <v>-38.236727999999999</v>
      </c>
      <c r="D119" s="28">
        <v>143.99352300000001</v>
      </c>
      <c r="E119" s="53">
        <v>0.5</v>
      </c>
      <c r="F119" s="53">
        <v>30</v>
      </c>
      <c r="G119" s="53" t="s">
        <v>247</v>
      </c>
      <c r="H119" s="54">
        <v>3</v>
      </c>
      <c r="I119" s="53" t="s">
        <v>53</v>
      </c>
      <c r="J119" s="53">
        <v>215</v>
      </c>
      <c r="K119" s="53">
        <v>0</v>
      </c>
      <c r="L119" s="53">
        <v>37918</v>
      </c>
      <c r="M119" s="57" t="s">
        <v>276</v>
      </c>
      <c r="N119" s="53"/>
      <c r="O119" s="55"/>
    </row>
    <row r="120" spans="2:15" x14ac:dyDescent="0.45">
      <c r="B120" s="49" t="s">
        <v>277</v>
      </c>
      <c r="C120" s="75">
        <v>-36.853749999999998</v>
      </c>
      <c r="D120" s="75">
        <v>149.21625</v>
      </c>
      <c r="E120" s="50">
        <v>0.25</v>
      </c>
      <c r="F120" s="50">
        <v>30</v>
      </c>
      <c r="G120" s="50" t="s">
        <v>278</v>
      </c>
      <c r="H120" s="51">
        <v>2</v>
      </c>
      <c r="I120" s="50" t="s">
        <v>25</v>
      </c>
      <c r="J120" s="50">
        <v>150</v>
      </c>
      <c r="K120" s="50">
        <v>0</v>
      </c>
      <c r="L120" s="23">
        <v>40714</v>
      </c>
      <c r="M120" s="71" t="s">
        <v>279</v>
      </c>
      <c r="N120" s="23"/>
      <c r="O120" s="48"/>
    </row>
    <row r="121" spans="2:15" x14ac:dyDescent="0.45">
      <c r="B121" s="26" t="s">
        <v>280</v>
      </c>
      <c r="C121" s="27">
        <v>-36.598170000000003</v>
      </c>
      <c r="D121" s="27">
        <v>149.38428200000001</v>
      </c>
      <c r="E121" s="23">
        <v>5</v>
      </c>
      <c r="F121" s="23">
        <v>143</v>
      </c>
      <c r="G121" s="23" t="s">
        <v>278</v>
      </c>
      <c r="H121" s="47">
        <v>2</v>
      </c>
      <c r="I121" s="23" t="s">
        <v>194</v>
      </c>
      <c r="J121" s="23">
        <v>180</v>
      </c>
      <c r="K121" s="23">
        <v>0</v>
      </c>
      <c r="L121" s="23">
        <v>142519</v>
      </c>
      <c r="M121" s="71" t="s">
        <v>281</v>
      </c>
      <c r="N121" s="23"/>
      <c r="O121" s="33" t="s">
        <v>19</v>
      </c>
    </row>
    <row r="122" spans="2:15" x14ac:dyDescent="0.45">
      <c r="B122" s="26" t="s">
        <v>282</v>
      </c>
      <c r="C122" s="27">
        <v>-36.235112999999998</v>
      </c>
      <c r="D122" s="27">
        <v>149.142608</v>
      </c>
      <c r="E122" s="23">
        <v>1</v>
      </c>
      <c r="F122" s="23">
        <v>30</v>
      </c>
      <c r="G122" s="23" t="s">
        <v>278</v>
      </c>
      <c r="H122" s="47">
        <v>2</v>
      </c>
      <c r="I122" s="23" t="s">
        <v>22</v>
      </c>
      <c r="J122" s="23">
        <v>270</v>
      </c>
      <c r="K122" s="23">
        <v>0</v>
      </c>
      <c r="L122" s="23">
        <v>9786</v>
      </c>
      <c r="M122" s="71" t="s">
        <v>283</v>
      </c>
      <c r="N122" s="23"/>
      <c r="O122" s="33"/>
    </row>
    <row r="123" spans="2:15" x14ac:dyDescent="0.45">
      <c r="B123" s="26" t="s">
        <v>284</v>
      </c>
      <c r="C123" s="27">
        <v>-36.403750000000002</v>
      </c>
      <c r="D123" s="27">
        <v>148.66624999999999</v>
      </c>
      <c r="E123" s="23">
        <v>5</v>
      </c>
      <c r="F123" s="23">
        <v>31</v>
      </c>
      <c r="G123" s="23" t="s">
        <v>278</v>
      </c>
      <c r="H123" s="47">
        <v>2</v>
      </c>
      <c r="I123" s="23" t="s">
        <v>22</v>
      </c>
      <c r="J123" s="23">
        <v>135</v>
      </c>
      <c r="K123" s="23">
        <v>0</v>
      </c>
      <c r="L123" s="23">
        <v>9741</v>
      </c>
      <c r="M123" s="71" t="s">
        <v>285</v>
      </c>
      <c r="N123" s="23"/>
      <c r="O123" s="33" t="s">
        <v>19</v>
      </c>
    </row>
    <row r="124" spans="2:15" x14ac:dyDescent="0.45">
      <c r="B124" s="26" t="s">
        <v>286</v>
      </c>
      <c r="C124" s="27">
        <v>-36.493124000000002</v>
      </c>
      <c r="D124" s="27">
        <v>148.28748200000001</v>
      </c>
      <c r="E124" s="23">
        <v>0.5</v>
      </c>
      <c r="F124" s="23">
        <v>10</v>
      </c>
      <c r="G124" s="23" t="s">
        <v>278</v>
      </c>
      <c r="H124" s="47">
        <v>2</v>
      </c>
      <c r="I124" s="23" t="s">
        <v>25</v>
      </c>
      <c r="J124" s="23">
        <v>130</v>
      </c>
      <c r="K124" s="23">
        <v>5</v>
      </c>
      <c r="L124" s="23">
        <v>9734</v>
      </c>
      <c r="M124" s="71" t="s">
        <v>287</v>
      </c>
      <c r="N124" s="23"/>
      <c r="O124" s="33"/>
    </row>
    <row r="125" spans="2:15" x14ac:dyDescent="0.45">
      <c r="B125" s="26" t="s">
        <v>288</v>
      </c>
      <c r="C125" s="27">
        <v>-35.986249999999998</v>
      </c>
      <c r="D125" s="27">
        <v>149.02625</v>
      </c>
      <c r="E125" s="23">
        <v>5</v>
      </c>
      <c r="F125" s="23">
        <v>18</v>
      </c>
      <c r="G125" s="23" t="s">
        <v>278</v>
      </c>
      <c r="H125" s="47">
        <v>2</v>
      </c>
      <c r="I125" s="23" t="s">
        <v>22</v>
      </c>
      <c r="J125" s="23">
        <v>135</v>
      </c>
      <c r="K125" s="23">
        <v>0</v>
      </c>
      <c r="L125" s="23">
        <v>40749</v>
      </c>
      <c r="M125" s="71" t="s">
        <v>289</v>
      </c>
      <c r="N125" s="23"/>
      <c r="O125" s="33" t="s">
        <v>19</v>
      </c>
    </row>
    <row r="126" spans="2:15" ht="14.65" thickBot="1" x14ac:dyDescent="0.5">
      <c r="B126" s="52" t="s">
        <v>290</v>
      </c>
      <c r="C126" s="28">
        <v>-36.403750000000002</v>
      </c>
      <c r="D126" s="28">
        <v>148.39375000000001</v>
      </c>
      <c r="E126" s="53">
        <v>0.5</v>
      </c>
      <c r="F126" s="53">
        <v>15</v>
      </c>
      <c r="G126" s="53" t="s">
        <v>278</v>
      </c>
      <c r="H126" s="54">
        <v>2</v>
      </c>
      <c r="I126" s="53" t="s">
        <v>22</v>
      </c>
      <c r="J126" s="53">
        <v>150</v>
      </c>
      <c r="K126" s="53">
        <v>0</v>
      </c>
      <c r="L126" s="53">
        <v>201689</v>
      </c>
      <c r="M126" s="57" t="s">
        <v>291</v>
      </c>
      <c r="N126" s="53"/>
      <c r="O126" s="55"/>
    </row>
    <row r="127" spans="2:15" x14ac:dyDescent="0.45">
      <c r="B127" s="49" t="s">
        <v>292</v>
      </c>
      <c r="C127" s="50">
        <v>-12.4144735</v>
      </c>
      <c r="D127" s="50">
        <v>130.96925239999999</v>
      </c>
      <c r="E127" s="50">
        <v>20</v>
      </c>
      <c r="F127" s="50">
        <v>78</v>
      </c>
      <c r="G127" s="56" t="s">
        <v>293</v>
      </c>
      <c r="H127" s="51">
        <v>1</v>
      </c>
      <c r="I127" s="50" t="s">
        <v>294</v>
      </c>
      <c r="J127" s="50">
        <v>0</v>
      </c>
      <c r="K127" s="50">
        <v>0</v>
      </c>
      <c r="L127" s="50">
        <v>139711</v>
      </c>
      <c r="M127" s="50" t="s">
        <v>295</v>
      </c>
      <c r="N127" s="50"/>
      <c r="O127" s="48" t="s">
        <v>19</v>
      </c>
    </row>
    <row r="128" spans="2:15" ht="14.65" thickBot="1" x14ac:dyDescent="0.5">
      <c r="B128" s="52" t="s">
        <v>296</v>
      </c>
      <c r="C128" s="53">
        <v>-12.451235799999999</v>
      </c>
      <c r="D128" s="53">
        <v>130.82701019999999</v>
      </c>
      <c r="E128" s="53">
        <v>1</v>
      </c>
      <c r="F128" s="53">
        <v>52</v>
      </c>
      <c r="G128" s="57" t="s">
        <v>293</v>
      </c>
      <c r="H128" s="54">
        <v>1</v>
      </c>
      <c r="I128" s="53" t="s">
        <v>297</v>
      </c>
      <c r="J128" s="53">
        <v>120</v>
      </c>
      <c r="K128" s="53">
        <v>0</v>
      </c>
      <c r="L128" s="53">
        <v>570875</v>
      </c>
      <c r="M128" s="53" t="s">
        <v>298</v>
      </c>
      <c r="N128" s="53"/>
      <c r="O128" s="55"/>
    </row>
    <row r="129" spans="2:15" x14ac:dyDescent="0.45">
      <c r="B129" s="49" t="s">
        <v>299</v>
      </c>
      <c r="C129" s="75">
        <v>-35.638567999999999</v>
      </c>
      <c r="D129" s="75">
        <v>144.12453300000001</v>
      </c>
      <c r="E129" s="50">
        <v>0.1</v>
      </c>
      <c r="F129" s="50">
        <v>30</v>
      </c>
      <c r="G129" s="50" t="s">
        <v>300</v>
      </c>
      <c r="H129" s="51">
        <v>2</v>
      </c>
      <c r="I129" s="50" t="s">
        <v>25</v>
      </c>
      <c r="J129" s="50">
        <v>0</v>
      </c>
      <c r="K129" s="50">
        <v>0</v>
      </c>
      <c r="L129" s="23">
        <v>139376</v>
      </c>
      <c r="M129" s="71" t="s">
        <v>301</v>
      </c>
      <c r="N129" s="23"/>
      <c r="O129" s="48"/>
    </row>
    <row r="130" spans="2:15" x14ac:dyDescent="0.45">
      <c r="B130" s="26" t="s">
        <v>302</v>
      </c>
      <c r="C130" s="27">
        <v>-35.657519999999998</v>
      </c>
      <c r="D130" s="27">
        <v>145.81032400000001</v>
      </c>
      <c r="E130" s="23">
        <v>0.15</v>
      </c>
      <c r="F130" s="23">
        <v>10</v>
      </c>
      <c r="G130" s="23" t="s">
        <v>300</v>
      </c>
      <c r="H130" s="47">
        <v>2</v>
      </c>
      <c r="I130" s="23" t="s">
        <v>25</v>
      </c>
      <c r="J130" s="23">
        <v>135</v>
      </c>
      <c r="K130" s="23">
        <v>0</v>
      </c>
      <c r="L130" s="23">
        <v>152657</v>
      </c>
      <c r="M130" s="71" t="s">
        <v>303</v>
      </c>
      <c r="N130" s="23"/>
      <c r="O130" s="33"/>
    </row>
    <row r="131" spans="2:15" x14ac:dyDescent="0.45">
      <c r="B131" s="26" t="s">
        <v>304</v>
      </c>
      <c r="C131" s="27">
        <v>-35.904024</v>
      </c>
      <c r="D131" s="27">
        <v>145.63683700000001</v>
      </c>
      <c r="E131" s="23">
        <v>0.25</v>
      </c>
      <c r="F131" s="23">
        <v>40</v>
      </c>
      <c r="G131" s="23" t="s">
        <v>300</v>
      </c>
      <c r="H131" s="47">
        <v>2</v>
      </c>
      <c r="I131" s="23" t="s">
        <v>25</v>
      </c>
      <c r="J131" s="23">
        <v>90</v>
      </c>
      <c r="K131" s="23">
        <v>0</v>
      </c>
      <c r="L131" s="23">
        <v>152676</v>
      </c>
      <c r="M131" s="71" t="s">
        <v>305</v>
      </c>
      <c r="N131" s="23"/>
      <c r="O131" s="33"/>
    </row>
    <row r="132" spans="2:15" x14ac:dyDescent="0.45">
      <c r="B132" s="26" t="s">
        <v>306</v>
      </c>
      <c r="C132" s="27">
        <v>-35.668086000000002</v>
      </c>
      <c r="D132" s="27">
        <v>144.90975299999999</v>
      </c>
      <c r="E132" s="23">
        <v>5</v>
      </c>
      <c r="F132" s="23">
        <v>100</v>
      </c>
      <c r="G132" s="23" t="s">
        <v>300</v>
      </c>
      <c r="H132" s="47">
        <v>2</v>
      </c>
      <c r="I132" s="23" t="s">
        <v>22</v>
      </c>
      <c r="J132" s="23">
        <v>0</v>
      </c>
      <c r="K132" s="23">
        <v>0</v>
      </c>
      <c r="L132" s="23">
        <v>51934</v>
      </c>
      <c r="M132" s="71" t="s">
        <v>307</v>
      </c>
      <c r="N132" s="23"/>
      <c r="O132" s="33" t="s">
        <v>19</v>
      </c>
    </row>
    <row r="133" spans="2:15" x14ac:dyDescent="0.45">
      <c r="B133" s="26" t="s">
        <v>115</v>
      </c>
      <c r="C133" s="27">
        <v>-36.137666000000003</v>
      </c>
      <c r="D133" s="27">
        <v>144.76130800000001</v>
      </c>
      <c r="E133" s="23">
        <v>0.25</v>
      </c>
      <c r="F133" s="23">
        <v>40</v>
      </c>
      <c r="G133" s="23" t="s">
        <v>300</v>
      </c>
      <c r="H133" s="47">
        <v>2</v>
      </c>
      <c r="I133" s="23" t="s">
        <v>25</v>
      </c>
      <c r="J133" s="23">
        <v>0</v>
      </c>
      <c r="K133" s="23">
        <v>0</v>
      </c>
      <c r="L133" s="23">
        <v>134142</v>
      </c>
      <c r="M133" s="71" t="s">
        <v>116</v>
      </c>
      <c r="N133" s="23"/>
      <c r="O133" s="33"/>
    </row>
    <row r="134" spans="2:15" x14ac:dyDescent="0.45">
      <c r="B134" s="26" t="s">
        <v>308</v>
      </c>
      <c r="C134" s="27">
        <v>-35.645038</v>
      </c>
      <c r="D134" s="27">
        <v>145.57414299999999</v>
      </c>
      <c r="E134" s="23">
        <v>0.2</v>
      </c>
      <c r="F134" s="23">
        <v>30</v>
      </c>
      <c r="G134" s="23" t="s">
        <v>300</v>
      </c>
      <c r="H134" s="47">
        <v>2</v>
      </c>
      <c r="I134" s="23" t="s">
        <v>25</v>
      </c>
      <c r="J134" s="23">
        <v>20</v>
      </c>
      <c r="K134" s="23">
        <v>0</v>
      </c>
      <c r="L134" s="23">
        <v>152658</v>
      </c>
      <c r="M134" s="71" t="s">
        <v>309</v>
      </c>
      <c r="N134" s="23"/>
      <c r="O134" s="33"/>
    </row>
    <row r="135" spans="2:15" x14ac:dyDescent="0.45">
      <c r="B135" s="26" t="s">
        <v>310</v>
      </c>
      <c r="C135" s="27">
        <v>-34.499077</v>
      </c>
      <c r="D135" s="27">
        <v>144.84295800000001</v>
      </c>
      <c r="E135" s="23">
        <v>0.2</v>
      </c>
      <c r="F135" s="23">
        <v>20</v>
      </c>
      <c r="G135" s="23" t="s">
        <v>300</v>
      </c>
      <c r="H135" s="47">
        <v>2</v>
      </c>
      <c r="I135" s="23" t="s">
        <v>25</v>
      </c>
      <c r="J135" s="23">
        <v>180</v>
      </c>
      <c r="K135" s="23">
        <v>0</v>
      </c>
      <c r="L135" s="23">
        <v>151037</v>
      </c>
      <c r="M135" s="71" t="s">
        <v>311</v>
      </c>
      <c r="N135" s="23"/>
      <c r="O135" s="33"/>
    </row>
    <row r="136" spans="2:15" x14ac:dyDescent="0.45">
      <c r="B136" s="26" t="s">
        <v>312</v>
      </c>
      <c r="C136" s="27">
        <v>-35.356468</v>
      </c>
      <c r="D136" s="27">
        <v>145.73001199999999</v>
      </c>
      <c r="E136" s="23">
        <v>0.15</v>
      </c>
      <c r="F136" s="23">
        <v>25</v>
      </c>
      <c r="G136" s="23" t="s">
        <v>300</v>
      </c>
      <c r="H136" s="47">
        <v>2</v>
      </c>
      <c r="I136" s="23" t="s">
        <v>25</v>
      </c>
      <c r="J136" s="23">
        <v>180</v>
      </c>
      <c r="K136" s="23">
        <v>0</v>
      </c>
      <c r="L136" s="23">
        <v>34825</v>
      </c>
      <c r="M136" s="71" t="s">
        <v>313</v>
      </c>
      <c r="N136" s="23"/>
      <c r="O136" s="33"/>
    </row>
    <row r="137" spans="2:15" ht="14.65" thickBot="1" x14ac:dyDescent="0.5">
      <c r="B137" s="52" t="s">
        <v>314</v>
      </c>
      <c r="C137" s="28">
        <v>-35.814520999999999</v>
      </c>
      <c r="D137" s="28">
        <v>145.573331</v>
      </c>
      <c r="E137" s="53">
        <v>0.15</v>
      </c>
      <c r="F137" s="53">
        <v>10</v>
      </c>
      <c r="G137" s="53" t="s">
        <v>300</v>
      </c>
      <c r="H137" s="54">
        <v>2</v>
      </c>
      <c r="I137" s="53" t="s">
        <v>25</v>
      </c>
      <c r="J137" s="53">
        <v>0</v>
      </c>
      <c r="K137" s="53">
        <v>0</v>
      </c>
      <c r="L137" s="53">
        <v>152659</v>
      </c>
      <c r="M137" s="57" t="s">
        <v>315</v>
      </c>
      <c r="N137" s="53"/>
      <c r="O137" s="55"/>
    </row>
    <row r="138" spans="2:15" x14ac:dyDescent="0.45">
      <c r="B138" s="26" t="s">
        <v>316</v>
      </c>
      <c r="C138" s="27">
        <v>-41.163049999999998</v>
      </c>
      <c r="D138" s="27">
        <v>146.310697</v>
      </c>
      <c r="E138" s="23">
        <v>5</v>
      </c>
      <c r="F138" s="23">
        <v>60</v>
      </c>
      <c r="G138" s="23" t="s">
        <v>317</v>
      </c>
      <c r="H138" s="47">
        <v>6</v>
      </c>
      <c r="I138" s="23" t="s">
        <v>22</v>
      </c>
      <c r="J138" s="23">
        <v>180</v>
      </c>
      <c r="K138" s="23">
        <v>0</v>
      </c>
      <c r="L138" s="23">
        <v>150529</v>
      </c>
      <c r="M138" s="71" t="s">
        <v>318</v>
      </c>
      <c r="N138" s="23"/>
      <c r="O138" s="48" t="s">
        <v>19</v>
      </c>
    </row>
    <row r="139" spans="2:15" x14ac:dyDescent="0.45">
      <c r="B139" s="26" t="s">
        <v>319</v>
      </c>
      <c r="C139" s="27">
        <v>-41.103769999999997</v>
      </c>
      <c r="D139" s="27">
        <v>146.871622</v>
      </c>
      <c r="E139" s="23">
        <v>0.25</v>
      </c>
      <c r="F139" s="23">
        <v>35</v>
      </c>
      <c r="G139" s="23" t="s">
        <v>317</v>
      </c>
      <c r="H139" s="47">
        <v>6</v>
      </c>
      <c r="I139" s="23" t="s">
        <v>25</v>
      </c>
      <c r="J139" s="23">
        <v>225</v>
      </c>
      <c r="K139" s="23">
        <v>0</v>
      </c>
      <c r="L139" s="23">
        <v>153220</v>
      </c>
      <c r="M139" s="71" t="s">
        <v>320</v>
      </c>
      <c r="N139" s="23"/>
      <c r="O139" s="33"/>
    </row>
    <row r="140" spans="2:15" x14ac:dyDescent="0.45">
      <c r="B140" s="26" t="s">
        <v>321</v>
      </c>
      <c r="C140" s="27">
        <v>-41.117427999999997</v>
      </c>
      <c r="D140" s="27">
        <v>146.06011599999999</v>
      </c>
      <c r="E140" s="23">
        <v>0.3</v>
      </c>
      <c r="F140" s="23">
        <v>13</v>
      </c>
      <c r="G140" s="23" t="s">
        <v>317</v>
      </c>
      <c r="H140" s="47">
        <v>6</v>
      </c>
      <c r="I140" s="23" t="s">
        <v>25</v>
      </c>
      <c r="J140" s="23">
        <v>90</v>
      </c>
      <c r="K140" s="23">
        <v>0</v>
      </c>
      <c r="L140" s="23">
        <v>150735</v>
      </c>
      <c r="M140" s="71" t="s">
        <v>180</v>
      </c>
      <c r="N140" s="23"/>
      <c r="O140" s="33"/>
    </row>
    <row r="141" spans="2:15" x14ac:dyDescent="0.45">
      <c r="B141" s="26" t="s">
        <v>322</v>
      </c>
      <c r="C141" s="27">
        <v>-41.176720000000003</v>
      </c>
      <c r="D141" s="27">
        <v>146.527646</v>
      </c>
      <c r="E141" s="23">
        <v>0.25</v>
      </c>
      <c r="F141" s="23">
        <v>52</v>
      </c>
      <c r="G141" s="23" t="s">
        <v>317</v>
      </c>
      <c r="H141" s="47">
        <v>6</v>
      </c>
      <c r="I141" s="23" t="s">
        <v>25</v>
      </c>
      <c r="J141" s="23">
        <v>45</v>
      </c>
      <c r="K141" s="23">
        <v>0</v>
      </c>
      <c r="L141" s="23">
        <v>700526</v>
      </c>
      <c r="M141" s="71" t="s">
        <v>323</v>
      </c>
      <c r="N141" s="23"/>
      <c r="O141" s="33"/>
    </row>
    <row r="142" spans="2:15" x14ac:dyDescent="0.45">
      <c r="B142" s="26" t="s">
        <v>324</v>
      </c>
      <c r="C142" s="27">
        <v>-41.490600000000001</v>
      </c>
      <c r="D142" s="27">
        <v>146.18441100000001</v>
      </c>
      <c r="E142" s="23">
        <v>1</v>
      </c>
      <c r="F142" s="23">
        <v>17</v>
      </c>
      <c r="G142" s="23" t="s">
        <v>317</v>
      </c>
      <c r="H142" s="47">
        <v>6</v>
      </c>
      <c r="I142" s="23" t="s">
        <v>22</v>
      </c>
      <c r="J142" s="23">
        <v>45</v>
      </c>
      <c r="K142" s="23">
        <v>0</v>
      </c>
      <c r="L142" s="23">
        <v>150715</v>
      </c>
      <c r="M142" s="71" t="s">
        <v>325</v>
      </c>
      <c r="N142" s="23"/>
      <c r="O142" s="33"/>
    </row>
    <row r="143" spans="2:15" x14ac:dyDescent="0.45">
      <c r="B143" s="26" t="s">
        <v>326</v>
      </c>
      <c r="C143" s="27">
        <v>-41.490600000000001</v>
      </c>
      <c r="D143" s="27">
        <v>146.18441100000001</v>
      </c>
      <c r="E143" s="23">
        <v>1</v>
      </c>
      <c r="F143" s="23">
        <v>17</v>
      </c>
      <c r="G143" s="23" t="s">
        <v>317</v>
      </c>
      <c r="H143" s="47">
        <v>6</v>
      </c>
      <c r="I143" s="23" t="s">
        <v>22</v>
      </c>
      <c r="J143" s="23">
        <v>45</v>
      </c>
      <c r="K143" s="23">
        <v>0</v>
      </c>
      <c r="L143" s="23">
        <v>150715</v>
      </c>
      <c r="M143" s="71" t="s">
        <v>325</v>
      </c>
      <c r="N143" s="23"/>
      <c r="O143" s="33" t="s">
        <v>19</v>
      </c>
    </row>
    <row r="144" spans="2:15" ht="14.65" thickBot="1" x14ac:dyDescent="0.5">
      <c r="B144" s="52" t="s">
        <v>327</v>
      </c>
      <c r="C144" s="28">
        <v>-41.166420000000002</v>
      </c>
      <c r="D144" s="28">
        <v>146.17905999999999</v>
      </c>
      <c r="E144" s="53">
        <v>0.25</v>
      </c>
      <c r="F144" s="53">
        <v>15</v>
      </c>
      <c r="G144" s="53" t="s">
        <v>317</v>
      </c>
      <c r="H144" s="54">
        <v>6</v>
      </c>
      <c r="I144" s="53" t="s">
        <v>25</v>
      </c>
      <c r="J144" s="53">
        <v>0</v>
      </c>
      <c r="K144" s="53">
        <v>0</v>
      </c>
      <c r="L144" s="53">
        <v>34171</v>
      </c>
      <c r="M144" s="57" t="s">
        <v>184</v>
      </c>
      <c r="N144" s="53"/>
      <c r="O144" s="55"/>
    </row>
    <row r="145" spans="2:15" x14ac:dyDescent="0.45">
      <c r="B145" s="49" t="s">
        <v>328</v>
      </c>
      <c r="C145" s="75">
        <v>-32.246156999999997</v>
      </c>
      <c r="D145" s="75">
        <v>148.60485399999999</v>
      </c>
      <c r="E145" s="50">
        <v>5</v>
      </c>
      <c r="F145" s="50">
        <v>30</v>
      </c>
      <c r="G145" s="50" t="s">
        <v>329</v>
      </c>
      <c r="H145" s="51">
        <v>2</v>
      </c>
      <c r="I145" s="50" t="s">
        <v>22</v>
      </c>
      <c r="J145" s="50">
        <v>45</v>
      </c>
      <c r="K145" s="50">
        <v>0</v>
      </c>
      <c r="L145" s="23">
        <v>130174</v>
      </c>
      <c r="M145" s="71" t="s">
        <v>330</v>
      </c>
      <c r="N145" s="23"/>
      <c r="O145" s="48" t="s">
        <v>19</v>
      </c>
    </row>
    <row r="146" spans="2:15" x14ac:dyDescent="0.45">
      <c r="B146" s="26" t="s">
        <v>331</v>
      </c>
      <c r="C146" s="27">
        <v>-31.518750000000001</v>
      </c>
      <c r="D146" s="27">
        <v>145.85624999999999</v>
      </c>
      <c r="E146" s="23">
        <v>0.25</v>
      </c>
      <c r="F146" s="23">
        <v>34</v>
      </c>
      <c r="G146" s="23" t="s">
        <v>329</v>
      </c>
      <c r="H146" s="47">
        <v>2</v>
      </c>
      <c r="I146" s="23" t="s">
        <v>25</v>
      </c>
      <c r="J146" s="23">
        <v>0</v>
      </c>
      <c r="K146" s="23">
        <v>0</v>
      </c>
      <c r="L146" s="23">
        <v>153150</v>
      </c>
      <c r="M146" s="71" t="s">
        <v>332</v>
      </c>
      <c r="N146" s="23"/>
      <c r="O146" s="33"/>
    </row>
    <row r="147" spans="2:15" x14ac:dyDescent="0.45">
      <c r="B147" s="26" t="s">
        <v>333</v>
      </c>
      <c r="C147" s="27">
        <v>-31.710394999999998</v>
      </c>
      <c r="D147" s="27">
        <v>148.64751200000001</v>
      </c>
      <c r="E147" s="23">
        <v>0.5</v>
      </c>
      <c r="F147" s="23">
        <v>30</v>
      </c>
      <c r="G147" s="23" t="s">
        <v>329</v>
      </c>
      <c r="H147" s="47">
        <v>2</v>
      </c>
      <c r="I147" s="23" t="s">
        <v>22</v>
      </c>
      <c r="J147" s="23">
        <v>0</v>
      </c>
      <c r="K147" s="23">
        <v>0</v>
      </c>
      <c r="L147" s="23">
        <v>153620</v>
      </c>
      <c r="M147" s="71" t="s">
        <v>334</v>
      </c>
      <c r="N147" s="23"/>
      <c r="O147" s="33"/>
    </row>
    <row r="148" spans="2:15" x14ac:dyDescent="0.45">
      <c r="B148" s="26" t="s">
        <v>335</v>
      </c>
      <c r="C148" s="27">
        <v>-32.232683999999999</v>
      </c>
      <c r="D148" s="27">
        <v>148.24273070000001</v>
      </c>
      <c r="E148" s="23">
        <v>0.5</v>
      </c>
      <c r="F148" s="23">
        <v>30</v>
      </c>
      <c r="G148" s="23" t="s">
        <v>329</v>
      </c>
      <c r="H148" s="47">
        <v>2</v>
      </c>
      <c r="I148" s="23" t="s">
        <v>22</v>
      </c>
      <c r="J148" s="23">
        <v>315</v>
      </c>
      <c r="K148" s="23">
        <v>0</v>
      </c>
      <c r="L148" s="23">
        <v>306271</v>
      </c>
      <c r="M148" s="71" t="s">
        <v>336</v>
      </c>
      <c r="N148" s="23"/>
      <c r="O148" s="33"/>
    </row>
    <row r="149" spans="2:15" x14ac:dyDescent="0.45">
      <c r="B149" s="26" t="s">
        <v>337</v>
      </c>
      <c r="C149" s="27">
        <v>-32.346249999999998</v>
      </c>
      <c r="D149" s="27">
        <v>148.38124999999999</v>
      </c>
      <c r="E149" s="23">
        <v>5</v>
      </c>
      <c r="F149" s="23">
        <v>20</v>
      </c>
      <c r="G149" s="23" t="s">
        <v>329</v>
      </c>
      <c r="H149" s="47">
        <v>2</v>
      </c>
      <c r="I149" s="23" t="s">
        <v>22</v>
      </c>
      <c r="J149" s="23">
        <v>45</v>
      </c>
      <c r="K149" s="23">
        <v>0</v>
      </c>
      <c r="L149" s="23">
        <v>10792</v>
      </c>
      <c r="M149" s="71" t="s">
        <v>338</v>
      </c>
      <c r="N149" s="23"/>
      <c r="O149" s="33" t="s">
        <v>19</v>
      </c>
    </row>
    <row r="150" spans="2:15" ht="14.65" thickBot="1" x14ac:dyDescent="0.5">
      <c r="B150" s="52" t="s">
        <v>339</v>
      </c>
      <c r="C150" s="28">
        <v>-32.561250000000001</v>
      </c>
      <c r="D150" s="28">
        <v>148.96125000000001</v>
      </c>
      <c r="E150" s="53">
        <v>0.5</v>
      </c>
      <c r="F150" s="53">
        <v>30</v>
      </c>
      <c r="G150" s="53" t="s">
        <v>329</v>
      </c>
      <c r="H150" s="54">
        <v>2</v>
      </c>
      <c r="I150" s="53" t="s">
        <v>22</v>
      </c>
      <c r="J150" s="53">
        <v>330</v>
      </c>
      <c r="K150" s="53">
        <v>0</v>
      </c>
      <c r="L150" s="53">
        <v>134697</v>
      </c>
      <c r="M150" s="57" t="s">
        <v>340</v>
      </c>
      <c r="N150" s="53"/>
      <c r="O150" s="55"/>
    </row>
    <row r="151" spans="2:15" x14ac:dyDescent="0.45">
      <c r="B151" s="49" t="s">
        <v>341</v>
      </c>
      <c r="C151" s="68">
        <v>-23.574175499999999</v>
      </c>
      <c r="D151" s="68">
        <v>149.03270140000001</v>
      </c>
      <c r="E151" s="50">
        <v>0.5</v>
      </c>
      <c r="F151" s="50">
        <v>30</v>
      </c>
      <c r="G151" s="56" t="s">
        <v>342</v>
      </c>
      <c r="H151" s="51">
        <v>2</v>
      </c>
      <c r="I151" s="50" t="s">
        <v>22</v>
      </c>
      <c r="J151" s="50">
        <v>270</v>
      </c>
      <c r="K151" s="50">
        <v>0</v>
      </c>
      <c r="L151" s="69">
        <v>17361</v>
      </c>
      <c r="M151" s="50" t="s">
        <v>343</v>
      </c>
      <c r="N151" s="50"/>
      <c r="O151" s="48"/>
    </row>
    <row r="152" spans="2:15" x14ac:dyDescent="0.45">
      <c r="B152" s="26" t="s">
        <v>344</v>
      </c>
      <c r="C152" s="70">
        <v>-23.476192000000001</v>
      </c>
      <c r="D152" s="70">
        <v>148.15024919999999</v>
      </c>
      <c r="E152" s="23">
        <v>5</v>
      </c>
      <c r="F152" s="23">
        <v>30</v>
      </c>
      <c r="G152" s="71" t="s">
        <v>342</v>
      </c>
      <c r="H152" s="47">
        <v>2</v>
      </c>
      <c r="I152" s="23" t="s">
        <v>22</v>
      </c>
      <c r="J152" s="23">
        <v>180</v>
      </c>
      <c r="K152" s="23">
        <v>0</v>
      </c>
      <c r="L152" s="72">
        <v>17879</v>
      </c>
      <c r="M152" s="23" t="s">
        <v>345</v>
      </c>
      <c r="N152" s="23"/>
      <c r="O152" s="33" t="s">
        <v>19</v>
      </c>
    </row>
    <row r="153" spans="2:15" x14ac:dyDescent="0.45">
      <c r="B153" s="26" t="s">
        <v>346</v>
      </c>
      <c r="C153" s="70">
        <v>-22.838517499999998</v>
      </c>
      <c r="D153" s="70">
        <v>147.62758779999999</v>
      </c>
      <c r="E153" s="23">
        <v>0.2</v>
      </c>
      <c r="F153" s="23">
        <v>40</v>
      </c>
      <c r="G153" s="71" t="s">
        <v>342</v>
      </c>
      <c r="H153" s="47">
        <v>2</v>
      </c>
      <c r="I153" s="23" t="s">
        <v>25</v>
      </c>
      <c r="J153" s="23">
        <v>45</v>
      </c>
      <c r="K153" s="23">
        <v>0</v>
      </c>
      <c r="L153" s="72">
        <v>17942</v>
      </c>
      <c r="M153" s="23" t="s">
        <v>347</v>
      </c>
      <c r="N153" s="23"/>
      <c r="O153" s="33"/>
    </row>
    <row r="154" spans="2:15" x14ac:dyDescent="0.45">
      <c r="B154" s="26" t="s">
        <v>348</v>
      </c>
      <c r="C154" s="70">
        <v>-22.691960300000002</v>
      </c>
      <c r="D154" s="70">
        <v>147.53851979999999</v>
      </c>
      <c r="E154" s="23">
        <v>0.25</v>
      </c>
      <c r="F154" s="23">
        <v>35</v>
      </c>
      <c r="G154" s="71" t="s">
        <v>342</v>
      </c>
      <c r="H154" s="47">
        <v>2</v>
      </c>
      <c r="I154" s="23" t="s">
        <v>25</v>
      </c>
      <c r="J154" s="23">
        <v>90</v>
      </c>
      <c r="K154" s="23">
        <v>0</v>
      </c>
      <c r="L154" s="72">
        <v>18915</v>
      </c>
      <c r="M154" s="23" t="s">
        <v>349</v>
      </c>
      <c r="N154" s="23"/>
      <c r="O154" s="33"/>
    </row>
    <row r="155" spans="2:15" x14ac:dyDescent="0.45">
      <c r="B155" s="26" t="s">
        <v>350</v>
      </c>
      <c r="C155" s="70">
        <v>-22.579936799999999</v>
      </c>
      <c r="D155" s="70">
        <v>148.31824639999999</v>
      </c>
      <c r="E155" s="23">
        <v>0.2</v>
      </c>
      <c r="F155" s="23">
        <v>18</v>
      </c>
      <c r="G155" s="71" t="s">
        <v>342</v>
      </c>
      <c r="H155" s="47">
        <v>2</v>
      </c>
      <c r="I155" s="23" t="s">
        <v>25</v>
      </c>
      <c r="J155" s="23">
        <v>270</v>
      </c>
      <c r="K155" s="23">
        <v>0</v>
      </c>
      <c r="L155" s="72">
        <v>17973</v>
      </c>
      <c r="M155" s="23" t="s">
        <v>351</v>
      </c>
      <c r="N155" s="23"/>
      <c r="O155" s="33"/>
    </row>
    <row r="156" spans="2:15" x14ac:dyDescent="0.45">
      <c r="B156" s="26" t="s">
        <v>352</v>
      </c>
      <c r="C156" s="70">
        <v>-21.925903699999999</v>
      </c>
      <c r="D156" s="70">
        <v>148.31851589999999</v>
      </c>
      <c r="E156" s="23">
        <v>0.25</v>
      </c>
      <c r="F156" s="23">
        <v>55</v>
      </c>
      <c r="G156" s="71" t="s">
        <v>342</v>
      </c>
      <c r="H156" s="47">
        <v>2</v>
      </c>
      <c r="I156" s="23" t="s">
        <v>25</v>
      </c>
      <c r="J156" s="23">
        <v>110</v>
      </c>
      <c r="K156" s="23">
        <v>0</v>
      </c>
      <c r="L156" s="72">
        <v>151639</v>
      </c>
      <c r="M156" s="23" t="s">
        <v>353</v>
      </c>
      <c r="N156" s="23"/>
      <c r="O156" s="33"/>
    </row>
    <row r="157" spans="2:15" ht="14.65" thickBot="1" x14ac:dyDescent="0.5">
      <c r="B157" s="52" t="s">
        <v>354</v>
      </c>
      <c r="C157" s="73">
        <v>-22.809808700000001</v>
      </c>
      <c r="D157" s="73">
        <v>148.6749973</v>
      </c>
      <c r="E157" s="53">
        <v>5</v>
      </c>
      <c r="F157" s="53">
        <v>30</v>
      </c>
      <c r="G157" s="57" t="s">
        <v>342</v>
      </c>
      <c r="H157" s="54">
        <v>2</v>
      </c>
      <c r="I157" s="53" t="s">
        <v>355</v>
      </c>
      <c r="J157" s="53">
        <v>255</v>
      </c>
      <c r="K157" s="53">
        <v>0</v>
      </c>
      <c r="L157" s="74">
        <v>18885</v>
      </c>
      <c r="M157" s="53" t="s">
        <v>356</v>
      </c>
      <c r="N157" s="53"/>
      <c r="O157" s="55" t="s">
        <v>19</v>
      </c>
    </row>
    <row r="158" spans="2:15" x14ac:dyDescent="0.45">
      <c r="B158" s="49" t="s">
        <v>357</v>
      </c>
      <c r="C158" s="75">
        <v>-33.875134899999999</v>
      </c>
      <c r="D158" s="75">
        <v>121.8948113</v>
      </c>
      <c r="E158" s="50">
        <v>5</v>
      </c>
      <c r="F158" s="50">
        <v>75</v>
      </c>
      <c r="G158" s="50" t="s">
        <v>358</v>
      </c>
      <c r="H158" s="76" t="s">
        <v>359</v>
      </c>
      <c r="I158" s="50" t="s">
        <v>22</v>
      </c>
      <c r="J158" s="50">
        <v>0</v>
      </c>
      <c r="K158" s="50">
        <v>0</v>
      </c>
      <c r="L158" s="50">
        <v>30253</v>
      </c>
      <c r="M158" s="50" t="s">
        <v>360</v>
      </c>
      <c r="N158" s="80"/>
      <c r="O158" s="48" t="s">
        <v>19</v>
      </c>
    </row>
    <row r="159" spans="2:15" x14ac:dyDescent="0.45">
      <c r="B159" s="26" t="s">
        <v>361</v>
      </c>
      <c r="C159" s="27">
        <v>-33.099220000000003</v>
      </c>
      <c r="D159" s="27">
        <v>118.46043</v>
      </c>
      <c r="E159" s="23">
        <v>0.25</v>
      </c>
      <c r="F159" s="23">
        <v>10</v>
      </c>
      <c r="G159" s="23" t="s">
        <v>358</v>
      </c>
      <c r="H159" s="77" t="s">
        <v>359</v>
      </c>
      <c r="I159" s="23" t="s">
        <v>25</v>
      </c>
      <c r="J159" s="23">
        <v>180</v>
      </c>
      <c r="K159" s="23">
        <v>0</v>
      </c>
      <c r="L159" s="23">
        <v>28691</v>
      </c>
      <c r="M159" s="23" t="s">
        <v>362</v>
      </c>
      <c r="N159" s="31"/>
      <c r="O159" s="33"/>
    </row>
    <row r="160" spans="2:15" x14ac:dyDescent="0.45">
      <c r="B160" s="26" t="s">
        <v>363</v>
      </c>
      <c r="C160" s="27">
        <v>-33.086269999999999</v>
      </c>
      <c r="D160" s="27">
        <v>119.01478</v>
      </c>
      <c r="E160" s="23">
        <v>0.15</v>
      </c>
      <c r="F160" s="23">
        <v>20</v>
      </c>
      <c r="G160" s="23" t="s">
        <v>358</v>
      </c>
      <c r="H160" s="77" t="s">
        <v>359</v>
      </c>
      <c r="I160" s="23" t="s">
        <v>25</v>
      </c>
      <c r="J160" s="23">
        <v>135</v>
      </c>
      <c r="K160" s="23">
        <v>0</v>
      </c>
      <c r="L160" s="23">
        <v>151160</v>
      </c>
      <c r="M160" s="23" t="s">
        <v>364</v>
      </c>
      <c r="N160" s="31"/>
      <c r="O160" s="33"/>
    </row>
    <row r="161" spans="2:15" ht="15.75" x14ac:dyDescent="0.45">
      <c r="B161" s="26" t="s">
        <v>365</v>
      </c>
      <c r="C161" s="27">
        <v>-33.085859999999997</v>
      </c>
      <c r="D161" s="27">
        <v>119.68902</v>
      </c>
      <c r="E161" s="23">
        <v>0.15</v>
      </c>
      <c r="F161" s="23">
        <v>25</v>
      </c>
      <c r="G161" s="23" t="s">
        <v>358</v>
      </c>
      <c r="H161" s="77" t="s">
        <v>359</v>
      </c>
      <c r="I161" s="23" t="s">
        <v>25</v>
      </c>
      <c r="J161" s="23">
        <v>0</v>
      </c>
      <c r="K161" s="23">
        <v>0</v>
      </c>
      <c r="L161" s="23">
        <v>28783</v>
      </c>
      <c r="M161" s="23" t="s">
        <v>366</v>
      </c>
      <c r="N161" s="31"/>
      <c r="O161" s="33"/>
    </row>
    <row r="162" spans="2:15" ht="15.75" x14ac:dyDescent="0.45">
      <c r="B162" s="26" t="s">
        <v>367</v>
      </c>
      <c r="C162" s="27">
        <v>-33.576529999999998</v>
      </c>
      <c r="D162" s="27">
        <v>120.04510000000001</v>
      </c>
      <c r="E162" s="23">
        <v>0.25</v>
      </c>
      <c r="F162" s="23">
        <v>25</v>
      </c>
      <c r="G162" s="23" t="s">
        <v>358</v>
      </c>
      <c r="H162" s="77" t="s">
        <v>359</v>
      </c>
      <c r="I162" s="23" t="s">
        <v>22</v>
      </c>
      <c r="J162" s="23">
        <v>0</v>
      </c>
      <c r="K162" s="23">
        <v>0</v>
      </c>
      <c r="L162" s="23">
        <v>199293</v>
      </c>
      <c r="M162" s="23" t="s">
        <v>368</v>
      </c>
      <c r="N162" s="31"/>
      <c r="O162" s="33"/>
    </row>
    <row r="163" spans="2:15" ht="15.75" x14ac:dyDescent="0.45">
      <c r="B163" s="26" t="s">
        <v>369</v>
      </c>
      <c r="C163" s="27">
        <v>-33.933149999999998</v>
      </c>
      <c r="D163" s="27">
        <v>120.13367</v>
      </c>
      <c r="E163" s="23">
        <v>0.1</v>
      </c>
      <c r="F163" s="23">
        <v>15</v>
      </c>
      <c r="G163" s="23" t="s">
        <v>358</v>
      </c>
      <c r="H163" s="77" t="s">
        <v>359</v>
      </c>
      <c r="I163" s="23" t="s">
        <v>25</v>
      </c>
      <c r="J163" s="23">
        <v>225</v>
      </c>
      <c r="K163" s="23">
        <v>0</v>
      </c>
      <c r="L163" s="23">
        <v>142644</v>
      </c>
      <c r="M163" s="23" t="s">
        <v>370</v>
      </c>
      <c r="N163" s="31"/>
      <c r="O163" s="33"/>
    </row>
    <row r="164" spans="2:15" x14ac:dyDescent="0.45">
      <c r="B164" s="26" t="s">
        <v>371</v>
      </c>
      <c r="C164" s="27">
        <v>-33.70626</v>
      </c>
      <c r="D164" s="27">
        <v>120.85952</v>
      </c>
      <c r="E164" s="23">
        <v>0.15</v>
      </c>
      <c r="F164" s="23">
        <v>15</v>
      </c>
      <c r="G164" s="23" t="s">
        <v>358</v>
      </c>
      <c r="H164" s="77" t="s">
        <v>359</v>
      </c>
      <c r="I164" s="23" t="s">
        <v>53</v>
      </c>
      <c r="J164" s="23">
        <v>45</v>
      </c>
      <c r="K164" s="23">
        <v>0</v>
      </c>
      <c r="L164" s="23">
        <v>30243</v>
      </c>
      <c r="M164" s="23" t="s">
        <v>372</v>
      </c>
      <c r="N164" s="31"/>
      <c r="O164" s="33"/>
    </row>
    <row r="165" spans="2:15" ht="15.75" x14ac:dyDescent="0.45">
      <c r="B165" s="26" t="s">
        <v>373</v>
      </c>
      <c r="C165" s="27">
        <v>-32.198790000000002</v>
      </c>
      <c r="D165" s="27">
        <v>121.779501</v>
      </c>
      <c r="E165" s="23">
        <v>0.15</v>
      </c>
      <c r="F165" s="23">
        <v>10</v>
      </c>
      <c r="G165" s="23" t="s">
        <v>358</v>
      </c>
      <c r="H165" s="77" t="s">
        <v>359</v>
      </c>
      <c r="I165" s="23" t="s">
        <v>53</v>
      </c>
      <c r="J165" s="23">
        <v>0</v>
      </c>
      <c r="K165" s="23">
        <v>0</v>
      </c>
      <c r="L165" s="23">
        <v>133884</v>
      </c>
      <c r="M165" s="23" t="s">
        <v>374</v>
      </c>
      <c r="N165" s="31"/>
      <c r="O165" s="33"/>
    </row>
    <row r="166" spans="2:15" x14ac:dyDescent="0.45">
      <c r="B166" s="26" t="s">
        <v>375</v>
      </c>
      <c r="C166" s="27">
        <v>-33.120130000000003</v>
      </c>
      <c r="D166" s="27">
        <v>121.62518</v>
      </c>
      <c r="E166" s="23">
        <v>1</v>
      </c>
      <c r="F166" s="23">
        <v>65</v>
      </c>
      <c r="G166" s="23" t="s">
        <v>358</v>
      </c>
      <c r="H166" s="77" t="s">
        <v>359</v>
      </c>
      <c r="I166" s="23" t="s">
        <v>40</v>
      </c>
      <c r="J166" s="23">
        <v>90</v>
      </c>
      <c r="K166" s="23">
        <v>0</v>
      </c>
      <c r="L166" s="23">
        <v>30113</v>
      </c>
      <c r="M166" s="23" t="s">
        <v>376</v>
      </c>
      <c r="N166" s="31"/>
      <c r="O166" s="33"/>
    </row>
    <row r="167" spans="2:15" x14ac:dyDescent="0.45">
      <c r="B167" s="26" t="s">
        <v>377</v>
      </c>
      <c r="C167" s="27">
        <v>-33.759892000000001</v>
      </c>
      <c r="D167" s="27">
        <v>122.550269</v>
      </c>
      <c r="E167" s="23">
        <v>1</v>
      </c>
      <c r="F167" s="23">
        <v>40</v>
      </c>
      <c r="G167" s="23" t="s">
        <v>358</v>
      </c>
      <c r="H167" s="77" t="s">
        <v>359</v>
      </c>
      <c r="I167" s="23" t="s">
        <v>40</v>
      </c>
      <c r="J167" s="23">
        <v>0</v>
      </c>
      <c r="K167" s="23">
        <v>0</v>
      </c>
      <c r="L167" s="23">
        <v>30178</v>
      </c>
      <c r="M167" s="23" t="s">
        <v>378</v>
      </c>
      <c r="N167" s="31"/>
      <c r="O167" s="33"/>
    </row>
    <row r="168" spans="2:15" ht="14.65" thickBot="1" x14ac:dyDescent="0.5">
      <c r="B168" s="52" t="s">
        <v>379</v>
      </c>
      <c r="C168" s="28">
        <v>-31.676950000000001</v>
      </c>
      <c r="D168" s="28">
        <v>128.88325</v>
      </c>
      <c r="E168" s="53">
        <v>0.1</v>
      </c>
      <c r="F168" s="53">
        <v>10</v>
      </c>
      <c r="G168" s="53" t="s">
        <v>358</v>
      </c>
      <c r="H168" s="78" t="s">
        <v>359</v>
      </c>
      <c r="I168" s="53" t="s">
        <v>53</v>
      </c>
      <c r="J168" s="53">
        <v>0</v>
      </c>
      <c r="K168" s="53">
        <v>0</v>
      </c>
      <c r="L168" s="53">
        <v>29958</v>
      </c>
      <c r="M168" s="53" t="s">
        <v>380</v>
      </c>
      <c r="N168" s="81"/>
      <c r="O168" s="55"/>
    </row>
    <row r="169" spans="2:15" x14ac:dyDescent="0.45">
      <c r="B169" s="49" t="s">
        <v>246</v>
      </c>
      <c r="C169" s="75">
        <v>-38.413251000000002</v>
      </c>
      <c r="D169" s="75">
        <v>144.16376299999999</v>
      </c>
      <c r="E169" s="50">
        <v>0.1</v>
      </c>
      <c r="F169" s="50">
        <v>25</v>
      </c>
      <c r="G169" s="50" t="s">
        <v>381</v>
      </c>
      <c r="H169" s="51">
        <v>5</v>
      </c>
      <c r="I169" s="50" t="s">
        <v>25</v>
      </c>
      <c r="J169" s="50">
        <v>90</v>
      </c>
      <c r="K169" s="50">
        <v>0</v>
      </c>
      <c r="L169" s="23">
        <v>37379</v>
      </c>
      <c r="M169" s="71" t="s">
        <v>248</v>
      </c>
      <c r="N169" s="23"/>
      <c r="O169" s="48"/>
    </row>
    <row r="170" spans="2:15" x14ac:dyDescent="0.45">
      <c r="B170" s="26" t="s">
        <v>382</v>
      </c>
      <c r="C170" s="27">
        <v>-38.162827999999998</v>
      </c>
      <c r="D170" s="27">
        <v>144.60334700000001</v>
      </c>
      <c r="E170" s="23">
        <v>5</v>
      </c>
      <c r="F170" s="23">
        <v>75</v>
      </c>
      <c r="G170" s="23" t="s">
        <v>381</v>
      </c>
      <c r="H170" s="47">
        <v>5</v>
      </c>
      <c r="I170" s="23" t="s">
        <v>46</v>
      </c>
      <c r="J170" s="23">
        <v>224</v>
      </c>
      <c r="K170" s="23">
        <v>0</v>
      </c>
      <c r="L170" s="23">
        <v>40824</v>
      </c>
      <c r="M170" s="71" t="s">
        <v>383</v>
      </c>
      <c r="N170" s="23"/>
      <c r="O170" s="33" t="s">
        <v>19</v>
      </c>
    </row>
    <row r="171" spans="2:15" x14ac:dyDescent="0.45">
      <c r="B171" s="26" t="s">
        <v>384</v>
      </c>
      <c r="C171" s="27">
        <v>-38.157172000000003</v>
      </c>
      <c r="D171" s="27">
        <v>144.313917</v>
      </c>
      <c r="E171" s="23">
        <v>0.25</v>
      </c>
      <c r="F171" s="23">
        <v>15</v>
      </c>
      <c r="G171" s="23" t="s">
        <v>381</v>
      </c>
      <c r="H171" s="47">
        <v>5</v>
      </c>
      <c r="I171" s="23" t="s">
        <v>25</v>
      </c>
      <c r="J171" s="23">
        <v>90</v>
      </c>
      <c r="K171" s="23">
        <v>0</v>
      </c>
      <c r="L171" s="23">
        <v>11681</v>
      </c>
      <c r="M171" s="71" t="s">
        <v>385</v>
      </c>
      <c r="N171" s="23"/>
      <c r="O171" s="33"/>
    </row>
    <row r="172" spans="2:15" x14ac:dyDescent="0.45">
      <c r="B172" s="26" t="s">
        <v>259</v>
      </c>
      <c r="C172" s="27">
        <v>-38.547952000000002</v>
      </c>
      <c r="D172" s="27">
        <v>143.975775</v>
      </c>
      <c r="E172" s="23">
        <v>0.25</v>
      </c>
      <c r="F172" s="23">
        <v>30</v>
      </c>
      <c r="G172" s="23" t="s">
        <v>381</v>
      </c>
      <c r="H172" s="47">
        <v>5</v>
      </c>
      <c r="I172" s="23" t="s">
        <v>25</v>
      </c>
      <c r="J172" s="23">
        <v>0</v>
      </c>
      <c r="K172" s="23">
        <v>0</v>
      </c>
      <c r="L172" s="23">
        <v>36224</v>
      </c>
      <c r="M172" s="71" t="s">
        <v>260</v>
      </c>
      <c r="N172" s="23"/>
      <c r="O172" s="33"/>
    </row>
    <row r="173" spans="2:15" ht="14.65" thickBot="1" x14ac:dyDescent="0.5">
      <c r="B173" s="52" t="s">
        <v>386</v>
      </c>
      <c r="C173" s="28">
        <v>-37.886544000000001</v>
      </c>
      <c r="D173" s="28">
        <v>144.70373900000001</v>
      </c>
      <c r="E173" s="53">
        <v>0.25</v>
      </c>
      <c r="F173" s="53">
        <v>25</v>
      </c>
      <c r="G173" s="53" t="s">
        <v>381</v>
      </c>
      <c r="H173" s="54">
        <v>5</v>
      </c>
      <c r="I173" s="53" t="s">
        <v>25</v>
      </c>
      <c r="J173" s="53">
        <v>0</v>
      </c>
      <c r="K173" s="53">
        <v>0</v>
      </c>
      <c r="L173" s="53">
        <v>300675</v>
      </c>
      <c r="M173" s="57" t="s">
        <v>387</v>
      </c>
      <c r="N173" s="53"/>
      <c r="O173" s="55"/>
    </row>
    <row r="174" spans="2:15" ht="14.65" thickBot="1" x14ac:dyDescent="0.5">
      <c r="B174" s="63" t="s">
        <v>388</v>
      </c>
      <c r="C174" s="79">
        <v>-28.683779999999999</v>
      </c>
      <c r="D174" s="79">
        <v>114.676</v>
      </c>
      <c r="E174" s="64">
        <v>5</v>
      </c>
      <c r="F174" s="64">
        <v>85</v>
      </c>
      <c r="G174" s="64" t="s">
        <v>389</v>
      </c>
      <c r="H174" s="82">
        <v>3</v>
      </c>
      <c r="I174" s="64" t="s">
        <v>22</v>
      </c>
      <c r="J174" s="64">
        <v>270</v>
      </c>
      <c r="K174" s="64">
        <v>0</v>
      </c>
      <c r="L174" s="64">
        <v>152981</v>
      </c>
      <c r="M174" s="64" t="s">
        <v>390</v>
      </c>
      <c r="N174" s="64"/>
      <c r="O174" s="67" t="s">
        <v>19</v>
      </c>
    </row>
    <row r="175" spans="2:15" x14ac:dyDescent="0.45">
      <c r="B175" s="49" t="s">
        <v>391</v>
      </c>
      <c r="C175" s="75">
        <v>-27.788300100000001</v>
      </c>
      <c r="D175" s="75">
        <v>153.21301220000001</v>
      </c>
      <c r="E175" s="50">
        <v>0.5</v>
      </c>
      <c r="F175" s="50">
        <v>54</v>
      </c>
      <c r="G175" s="50" t="s">
        <v>392</v>
      </c>
      <c r="H175" s="51">
        <v>4</v>
      </c>
      <c r="I175" s="50" t="s">
        <v>25</v>
      </c>
      <c r="J175" s="50">
        <v>110</v>
      </c>
      <c r="K175" s="50">
        <v>0</v>
      </c>
      <c r="L175" s="23">
        <v>13476</v>
      </c>
      <c r="M175" s="71" t="s">
        <v>393</v>
      </c>
      <c r="N175" s="23"/>
      <c r="O175" s="48"/>
    </row>
    <row r="176" spans="2:15" x14ac:dyDescent="0.45">
      <c r="B176" s="26" t="s">
        <v>394</v>
      </c>
      <c r="C176" s="27">
        <v>-28.141249999999999</v>
      </c>
      <c r="D176" s="27">
        <v>153.48124999999999</v>
      </c>
      <c r="E176" s="23">
        <v>1</v>
      </c>
      <c r="F176" s="23">
        <v>18</v>
      </c>
      <c r="G176" s="23" t="s">
        <v>392</v>
      </c>
      <c r="H176" s="47">
        <v>4</v>
      </c>
      <c r="I176" s="23" t="s">
        <v>22</v>
      </c>
      <c r="J176" s="23">
        <v>315</v>
      </c>
      <c r="K176" s="23">
        <v>0</v>
      </c>
      <c r="L176" s="23">
        <v>40379</v>
      </c>
      <c r="M176" s="71" t="s">
        <v>395</v>
      </c>
      <c r="N176" s="23"/>
      <c r="O176" s="33"/>
    </row>
    <row r="177" spans="2:15" x14ac:dyDescent="0.45">
      <c r="B177" s="26" t="s">
        <v>396</v>
      </c>
      <c r="C177" s="27">
        <v>-27.969584999999999</v>
      </c>
      <c r="D177" s="27">
        <v>153.21336400000001</v>
      </c>
      <c r="E177" s="23">
        <v>5</v>
      </c>
      <c r="F177" s="23">
        <v>102</v>
      </c>
      <c r="G177" s="23" t="s">
        <v>392</v>
      </c>
      <c r="H177" s="47">
        <v>4</v>
      </c>
      <c r="I177" s="23" t="s">
        <v>194</v>
      </c>
      <c r="J177" s="23">
        <v>0</v>
      </c>
      <c r="K177" s="23">
        <v>0</v>
      </c>
      <c r="L177" s="23">
        <v>403573</v>
      </c>
      <c r="M177" s="71" t="s">
        <v>397</v>
      </c>
      <c r="N177" s="23"/>
      <c r="O177" s="33" t="s">
        <v>19</v>
      </c>
    </row>
    <row r="178" spans="2:15" ht="14.65" thickBot="1" x14ac:dyDescent="0.5">
      <c r="B178" s="52" t="s">
        <v>398</v>
      </c>
      <c r="C178" s="28">
        <v>-28.236249999999998</v>
      </c>
      <c r="D178" s="28">
        <v>153.29124999999999</v>
      </c>
      <c r="E178" s="53">
        <v>0.5</v>
      </c>
      <c r="F178" s="53">
        <v>38</v>
      </c>
      <c r="G178" s="53" t="s">
        <v>392</v>
      </c>
      <c r="H178" s="54">
        <v>4</v>
      </c>
      <c r="I178" s="53" t="s">
        <v>25</v>
      </c>
      <c r="J178" s="53">
        <v>45</v>
      </c>
      <c r="K178" s="53">
        <v>0</v>
      </c>
      <c r="L178" s="53">
        <v>153528</v>
      </c>
      <c r="M178" s="57" t="s">
        <v>399</v>
      </c>
      <c r="N178" s="53"/>
      <c r="O178" s="55" t="s">
        <v>19</v>
      </c>
    </row>
    <row r="179" spans="2:15" x14ac:dyDescent="0.45">
      <c r="B179" s="49" t="s">
        <v>400</v>
      </c>
      <c r="C179" s="75">
        <v>-33.179817</v>
      </c>
      <c r="D179" s="75">
        <v>151.59519499999999</v>
      </c>
      <c r="E179" s="50">
        <v>0.5</v>
      </c>
      <c r="F179" s="50">
        <v>20</v>
      </c>
      <c r="G179" s="50" t="s">
        <v>401</v>
      </c>
      <c r="H179" s="51">
        <v>4</v>
      </c>
      <c r="I179" s="50" t="s">
        <v>355</v>
      </c>
      <c r="J179" s="50">
        <v>200</v>
      </c>
      <c r="K179" s="50">
        <v>0</v>
      </c>
      <c r="L179" s="50">
        <v>141657</v>
      </c>
      <c r="M179" s="56" t="s">
        <v>402</v>
      </c>
      <c r="N179" s="50"/>
      <c r="O179" s="48"/>
    </row>
    <row r="180" spans="2:15" x14ac:dyDescent="0.45">
      <c r="B180" s="26" t="s">
        <v>403</v>
      </c>
      <c r="C180" s="27">
        <v>-33.406596999999998</v>
      </c>
      <c r="D180" s="27">
        <v>151.296648</v>
      </c>
      <c r="E180" s="23">
        <v>3</v>
      </c>
      <c r="F180" s="23">
        <v>30</v>
      </c>
      <c r="G180" s="23" t="s">
        <v>401</v>
      </c>
      <c r="H180" s="47">
        <v>4</v>
      </c>
      <c r="I180" s="23" t="s">
        <v>194</v>
      </c>
      <c r="J180" s="23">
        <v>315</v>
      </c>
      <c r="K180" s="23">
        <v>1</v>
      </c>
      <c r="L180" s="23">
        <v>35748</v>
      </c>
      <c r="M180" s="71" t="s">
        <v>404</v>
      </c>
      <c r="N180" s="23"/>
      <c r="O180" s="33" t="s">
        <v>19</v>
      </c>
    </row>
    <row r="181" spans="2:15" x14ac:dyDescent="0.45">
      <c r="B181" s="26" t="s">
        <v>405</v>
      </c>
      <c r="C181" s="27">
        <v>-33.316249999999997</v>
      </c>
      <c r="D181" s="27">
        <v>151.40625</v>
      </c>
      <c r="E181" s="23">
        <v>1</v>
      </c>
      <c r="F181" s="23">
        <v>20</v>
      </c>
      <c r="G181" s="23" t="s">
        <v>401</v>
      </c>
      <c r="H181" s="47">
        <v>4</v>
      </c>
      <c r="I181" s="23" t="s">
        <v>194</v>
      </c>
      <c r="J181" s="23">
        <v>0</v>
      </c>
      <c r="K181" s="23">
        <v>1</v>
      </c>
      <c r="L181" s="23">
        <v>51091</v>
      </c>
      <c r="M181" s="71" t="s">
        <v>406</v>
      </c>
      <c r="N181" s="23"/>
      <c r="O181" s="33"/>
    </row>
    <row r="182" spans="2:15" x14ac:dyDescent="0.45">
      <c r="B182" s="26" t="s">
        <v>407</v>
      </c>
      <c r="C182" s="27">
        <v>-33.510351</v>
      </c>
      <c r="D182" s="27">
        <v>151.402276</v>
      </c>
      <c r="E182" s="23">
        <v>0.5</v>
      </c>
      <c r="F182" s="23">
        <v>20</v>
      </c>
      <c r="G182" s="23" t="s">
        <v>401</v>
      </c>
      <c r="H182" s="47">
        <v>4</v>
      </c>
      <c r="I182" s="23" t="s">
        <v>194</v>
      </c>
      <c r="J182" s="23">
        <v>225</v>
      </c>
      <c r="K182" s="23">
        <v>1</v>
      </c>
      <c r="L182" s="23">
        <v>41063</v>
      </c>
      <c r="M182" s="71" t="s">
        <v>408</v>
      </c>
      <c r="N182" s="23"/>
      <c r="O182" s="33"/>
    </row>
    <row r="183" spans="2:15" ht="14.65" thickBot="1" x14ac:dyDescent="0.5">
      <c r="B183" s="52" t="s">
        <v>409</v>
      </c>
      <c r="C183" s="28">
        <v>-33.40625</v>
      </c>
      <c r="D183" s="28">
        <v>151.47624999999999</v>
      </c>
      <c r="E183" s="53">
        <v>0.5</v>
      </c>
      <c r="F183" s="53">
        <v>40</v>
      </c>
      <c r="G183" s="53" t="s">
        <v>401</v>
      </c>
      <c r="H183" s="54">
        <v>4</v>
      </c>
      <c r="I183" s="53" t="s">
        <v>194</v>
      </c>
      <c r="J183" s="53">
        <v>210</v>
      </c>
      <c r="K183" s="53">
        <v>1</v>
      </c>
      <c r="L183" s="53">
        <v>40356</v>
      </c>
      <c r="M183" s="57" t="s">
        <v>410</v>
      </c>
      <c r="N183" s="53"/>
      <c r="O183" s="55"/>
    </row>
    <row r="184" spans="2:15" x14ac:dyDescent="0.45">
      <c r="B184" s="49" t="s">
        <v>411</v>
      </c>
      <c r="C184" s="75">
        <v>-35.455323999999997</v>
      </c>
      <c r="D184" s="75">
        <v>149.772096</v>
      </c>
      <c r="E184" s="50">
        <v>0.3</v>
      </c>
      <c r="F184" s="50">
        <v>28</v>
      </c>
      <c r="G184" s="50" t="s">
        <v>412</v>
      </c>
      <c r="H184" s="51">
        <v>4</v>
      </c>
      <c r="I184" s="50" t="s">
        <v>25</v>
      </c>
      <c r="J184" s="50">
        <v>70</v>
      </c>
      <c r="K184" s="50">
        <v>0</v>
      </c>
      <c r="L184" s="23">
        <v>9722</v>
      </c>
      <c r="M184" s="71" t="s">
        <v>413</v>
      </c>
      <c r="N184" s="23"/>
      <c r="O184" s="48"/>
    </row>
    <row r="185" spans="2:15" x14ac:dyDescent="0.45">
      <c r="B185" s="26" t="s">
        <v>414</v>
      </c>
      <c r="C185" s="27">
        <v>-34.453749999999999</v>
      </c>
      <c r="D185" s="27">
        <v>149.48625000000001</v>
      </c>
      <c r="E185" s="23">
        <v>1</v>
      </c>
      <c r="F185" s="23">
        <v>22</v>
      </c>
      <c r="G185" s="23" t="s">
        <v>412</v>
      </c>
      <c r="H185" s="47">
        <v>4</v>
      </c>
      <c r="I185" s="23" t="s">
        <v>22</v>
      </c>
      <c r="J185" s="23">
        <v>290</v>
      </c>
      <c r="K185" s="23">
        <v>0</v>
      </c>
      <c r="L185" s="23">
        <v>41454</v>
      </c>
      <c r="M185" s="71" t="s">
        <v>415</v>
      </c>
      <c r="N185" s="23"/>
      <c r="O185" s="33"/>
    </row>
    <row r="186" spans="2:15" x14ac:dyDescent="0.45">
      <c r="B186" s="26" t="s">
        <v>416</v>
      </c>
      <c r="C186" s="27">
        <v>-35.028562000000001</v>
      </c>
      <c r="D186" s="27">
        <v>149.27293599999999</v>
      </c>
      <c r="E186" s="23">
        <v>0.15</v>
      </c>
      <c r="F186" s="23">
        <v>20</v>
      </c>
      <c r="G186" s="23" t="s">
        <v>412</v>
      </c>
      <c r="H186" s="47">
        <v>4</v>
      </c>
      <c r="I186" s="23" t="s">
        <v>25</v>
      </c>
      <c r="J186" s="23">
        <v>330</v>
      </c>
      <c r="K186" s="23">
        <v>0</v>
      </c>
      <c r="L186" s="23">
        <v>205115</v>
      </c>
      <c r="M186" s="71" t="s">
        <v>417</v>
      </c>
      <c r="N186" s="23"/>
      <c r="O186" s="33"/>
    </row>
    <row r="187" spans="2:15" x14ac:dyDescent="0.45">
      <c r="B187" s="26" t="s">
        <v>418</v>
      </c>
      <c r="C187" s="27">
        <v>-34.812953999999998</v>
      </c>
      <c r="D187" s="27">
        <v>149.40077700000001</v>
      </c>
      <c r="E187" s="23">
        <v>0.5</v>
      </c>
      <c r="F187" s="23">
        <v>20</v>
      </c>
      <c r="G187" s="23" t="s">
        <v>412</v>
      </c>
      <c r="H187" s="47">
        <v>4</v>
      </c>
      <c r="I187" s="23" t="s">
        <v>22</v>
      </c>
      <c r="J187" s="23">
        <v>180</v>
      </c>
      <c r="K187" s="23">
        <v>0</v>
      </c>
      <c r="L187" s="23">
        <v>134752</v>
      </c>
      <c r="M187" s="71" t="s">
        <v>419</v>
      </c>
      <c r="N187" s="23"/>
      <c r="O187" s="33"/>
    </row>
    <row r="188" spans="2:15" x14ac:dyDescent="0.45">
      <c r="B188" s="26" t="s">
        <v>420</v>
      </c>
      <c r="C188" s="27">
        <v>-34.937165</v>
      </c>
      <c r="D188" s="27">
        <v>149.37991299999999</v>
      </c>
      <c r="E188" s="23">
        <v>0.5</v>
      </c>
      <c r="F188" s="23">
        <v>30</v>
      </c>
      <c r="G188" s="23" t="s">
        <v>412</v>
      </c>
      <c r="H188" s="47">
        <v>4</v>
      </c>
      <c r="I188" s="23" t="s">
        <v>25</v>
      </c>
      <c r="J188" s="23">
        <v>135</v>
      </c>
      <c r="K188" s="23">
        <v>0</v>
      </c>
      <c r="L188" s="23">
        <v>140021</v>
      </c>
      <c r="M188" s="71" t="s">
        <v>421</v>
      </c>
      <c r="N188" s="23"/>
      <c r="O188" s="33"/>
    </row>
    <row r="189" spans="2:15" x14ac:dyDescent="0.45">
      <c r="B189" s="26" t="s">
        <v>422</v>
      </c>
      <c r="C189" s="27">
        <v>-34.688495000000003</v>
      </c>
      <c r="D189" s="27">
        <v>150.03487799999999</v>
      </c>
      <c r="E189" s="23">
        <v>0.3</v>
      </c>
      <c r="F189" s="23">
        <v>20</v>
      </c>
      <c r="G189" s="23" t="s">
        <v>412</v>
      </c>
      <c r="H189" s="47">
        <v>4</v>
      </c>
      <c r="I189" s="23" t="s">
        <v>25</v>
      </c>
      <c r="J189" s="23">
        <v>180</v>
      </c>
      <c r="K189" s="23">
        <v>0</v>
      </c>
      <c r="L189" s="23">
        <v>204342</v>
      </c>
      <c r="M189" s="71" t="s">
        <v>423</v>
      </c>
      <c r="N189" s="23"/>
      <c r="O189" s="33"/>
    </row>
    <row r="190" spans="2:15" ht="14.65" thickBot="1" x14ac:dyDescent="0.5">
      <c r="B190" s="52" t="s">
        <v>424</v>
      </c>
      <c r="C190" s="28">
        <v>-34.758450000000003</v>
      </c>
      <c r="D190" s="28">
        <v>149.76311100000001</v>
      </c>
      <c r="E190" s="53">
        <v>5</v>
      </c>
      <c r="F190" s="53">
        <v>50</v>
      </c>
      <c r="G190" s="53" t="s">
        <v>412</v>
      </c>
      <c r="H190" s="54">
        <v>4</v>
      </c>
      <c r="I190" s="53" t="s">
        <v>22</v>
      </c>
      <c r="J190" s="53">
        <v>290</v>
      </c>
      <c r="K190" s="53">
        <v>0</v>
      </c>
      <c r="L190" s="53">
        <v>9010584</v>
      </c>
      <c r="M190" s="57" t="s">
        <v>425</v>
      </c>
      <c r="N190" s="53"/>
      <c r="O190" s="55" t="s">
        <v>19</v>
      </c>
    </row>
    <row r="191" spans="2:15" x14ac:dyDescent="0.45">
      <c r="B191" s="49" t="s">
        <v>426</v>
      </c>
      <c r="C191" s="75">
        <v>-30.035854</v>
      </c>
      <c r="D191" s="75">
        <v>153.182175</v>
      </c>
      <c r="E191" s="50">
        <v>0.3</v>
      </c>
      <c r="F191" s="50">
        <v>15</v>
      </c>
      <c r="G191" s="50" t="s">
        <v>427</v>
      </c>
      <c r="H191" s="51">
        <v>2</v>
      </c>
      <c r="I191" s="50" t="s">
        <v>25</v>
      </c>
      <c r="J191" s="50">
        <v>0</v>
      </c>
      <c r="K191" s="50">
        <v>0</v>
      </c>
      <c r="L191" s="23">
        <v>250667</v>
      </c>
      <c r="M191" s="71" t="s">
        <v>428</v>
      </c>
      <c r="N191" s="23"/>
      <c r="O191" s="48"/>
    </row>
    <row r="192" spans="2:15" x14ac:dyDescent="0.45">
      <c r="B192" s="26" t="s">
        <v>429</v>
      </c>
      <c r="C192" s="27">
        <v>-29.731013999999998</v>
      </c>
      <c r="D192" s="27">
        <v>152.92202800000001</v>
      </c>
      <c r="E192" s="23">
        <v>5</v>
      </c>
      <c r="F192" s="23">
        <v>18</v>
      </c>
      <c r="G192" s="23" t="s">
        <v>427</v>
      </c>
      <c r="H192" s="47">
        <v>2</v>
      </c>
      <c r="I192" s="23" t="s">
        <v>22</v>
      </c>
      <c r="J192" s="23">
        <v>45</v>
      </c>
      <c r="K192" s="23">
        <v>0</v>
      </c>
      <c r="L192" s="23">
        <v>8166</v>
      </c>
      <c r="M192" s="71" t="s">
        <v>430</v>
      </c>
      <c r="N192" s="23"/>
      <c r="O192" s="33" t="s">
        <v>19</v>
      </c>
    </row>
    <row r="193" spans="2:15" x14ac:dyDescent="0.45">
      <c r="B193" s="26" t="s">
        <v>431</v>
      </c>
      <c r="C193" s="27">
        <v>-29.489307</v>
      </c>
      <c r="D193" s="27">
        <v>153.17129</v>
      </c>
      <c r="E193" s="23">
        <v>1</v>
      </c>
      <c r="F193" s="23">
        <v>60</v>
      </c>
      <c r="G193" s="23" t="s">
        <v>427</v>
      </c>
      <c r="H193" s="47">
        <v>2</v>
      </c>
      <c r="I193" s="23" t="s">
        <v>22</v>
      </c>
      <c r="J193" s="23">
        <v>225</v>
      </c>
      <c r="K193" s="23">
        <v>0</v>
      </c>
      <c r="L193" s="23">
        <v>150628</v>
      </c>
      <c r="M193" s="71" t="s">
        <v>432</v>
      </c>
      <c r="N193" s="23"/>
      <c r="O193" s="33"/>
    </row>
    <row r="194" spans="2:15" ht="14.65" thickBot="1" x14ac:dyDescent="0.5">
      <c r="B194" s="52" t="s">
        <v>433</v>
      </c>
      <c r="C194" s="28">
        <v>-29.457295999999999</v>
      </c>
      <c r="D194" s="28">
        <v>153.21372500000001</v>
      </c>
      <c r="E194" s="53">
        <v>1</v>
      </c>
      <c r="F194" s="53">
        <v>15</v>
      </c>
      <c r="G194" s="53" t="s">
        <v>427</v>
      </c>
      <c r="H194" s="54">
        <v>2</v>
      </c>
      <c r="I194" s="53" t="s">
        <v>22</v>
      </c>
      <c r="J194" s="53">
        <v>90</v>
      </c>
      <c r="K194" s="53">
        <v>0</v>
      </c>
      <c r="L194" s="53">
        <v>8216</v>
      </c>
      <c r="M194" s="57" t="s">
        <v>434</v>
      </c>
      <c r="N194" s="53"/>
      <c r="O194" s="55"/>
    </row>
    <row r="195" spans="2:15" x14ac:dyDescent="0.45">
      <c r="B195" s="49" t="s">
        <v>310</v>
      </c>
      <c r="C195" s="75">
        <v>-34.499077</v>
      </c>
      <c r="D195" s="75">
        <v>144.84295800000001</v>
      </c>
      <c r="E195" s="50">
        <v>0.2</v>
      </c>
      <c r="F195" s="50">
        <v>20</v>
      </c>
      <c r="G195" s="50" t="s">
        <v>435</v>
      </c>
      <c r="H195" s="51">
        <v>3</v>
      </c>
      <c r="I195" s="50" t="s">
        <v>25</v>
      </c>
      <c r="J195" s="50">
        <v>180</v>
      </c>
      <c r="K195" s="50">
        <v>0</v>
      </c>
      <c r="L195" s="23">
        <v>151037</v>
      </c>
      <c r="M195" s="71" t="s">
        <v>311</v>
      </c>
      <c r="N195" s="23"/>
      <c r="O195" s="48"/>
    </row>
    <row r="196" spans="2:15" x14ac:dyDescent="0.45">
      <c r="B196" s="26" t="s">
        <v>312</v>
      </c>
      <c r="C196" s="27">
        <v>-35.356468</v>
      </c>
      <c r="D196" s="27">
        <v>145.73001199999999</v>
      </c>
      <c r="E196" s="23">
        <v>0.15</v>
      </c>
      <c r="F196" s="23">
        <v>25</v>
      </c>
      <c r="G196" s="23" t="s">
        <v>435</v>
      </c>
      <c r="H196" s="47">
        <v>3</v>
      </c>
      <c r="I196" s="23" t="s">
        <v>25</v>
      </c>
      <c r="J196" s="23">
        <v>180</v>
      </c>
      <c r="K196" s="23">
        <v>0</v>
      </c>
      <c r="L196" s="23">
        <v>34825</v>
      </c>
      <c r="M196" s="71" t="s">
        <v>313</v>
      </c>
      <c r="N196" s="23"/>
      <c r="O196" s="33"/>
    </row>
    <row r="197" spans="2:15" x14ac:dyDescent="0.45">
      <c r="B197" s="26" t="s">
        <v>436</v>
      </c>
      <c r="C197" s="27">
        <v>-34.12153</v>
      </c>
      <c r="D197" s="27">
        <v>146.23509999999999</v>
      </c>
      <c r="E197" s="23">
        <v>5</v>
      </c>
      <c r="F197" s="23">
        <v>75</v>
      </c>
      <c r="G197" s="23" t="s">
        <v>435</v>
      </c>
      <c r="H197" s="47">
        <v>3</v>
      </c>
      <c r="I197" s="23" t="s">
        <v>22</v>
      </c>
      <c r="J197" s="23">
        <v>225</v>
      </c>
      <c r="K197" s="23">
        <v>0</v>
      </c>
      <c r="L197" s="23">
        <v>9921</v>
      </c>
      <c r="M197" s="71" t="s">
        <v>437</v>
      </c>
      <c r="N197" s="23"/>
      <c r="O197" s="33" t="s">
        <v>19</v>
      </c>
    </row>
    <row r="198" spans="2:15" x14ac:dyDescent="0.45">
      <c r="B198" s="26" t="s">
        <v>438</v>
      </c>
      <c r="C198" s="27">
        <v>-34.751201000000002</v>
      </c>
      <c r="D198" s="27">
        <v>146.56747300000001</v>
      </c>
      <c r="E198" s="23">
        <v>0.2</v>
      </c>
      <c r="F198" s="23">
        <v>40</v>
      </c>
      <c r="G198" s="23" t="s">
        <v>435</v>
      </c>
      <c r="H198" s="47">
        <v>3</v>
      </c>
      <c r="I198" s="23" t="s">
        <v>25</v>
      </c>
      <c r="J198" s="23">
        <v>315</v>
      </c>
      <c r="K198" s="23">
        <v>0</v>
      </c>
      <c r="L198" s="23">
        <v>35613</v>
      </c>
      <c r="M198" s="71" t="s">
        <v>439</v>
      </c>
      <c r="N198" s="23"/>
      <c r="O198" s="33"/>
    </row>
    <row r="199" spans="2:15" ht="14.65" thickBot="1" x14ac:dyDescent="0.5">
      <c r="B199" s="52" t="s">
        <v>440</v>
      </c>
      <c r="C199" s="28">
        <v>-33.927546</v>
      </c>
      <c r="D199" s="28">
        <v>147.25141400000001</v>
      </c>
      <c r="E199" s="53">
        <v>0.2</v>
      </c>
      <c r="F199" s="53">
        <v>25</v>
      </c>
      <c r="G199" s="53" t="s">
        <v>435</v>
      </c>
      <c r="H199" s="54">
        <v>3</v>
      </c>
      <c r="I199" s="53" t="s">
        <v>25</v>
      </c>
      <c r="J199" s="53">
        <v>270</v>
      </c>
      <c r="K199" s="53">
        <v>0</v>
      </c>
      <c r="L199" s="53">
        <v>139940</v>
      </c>
      <c r="M199" s="57" t="s">
        <v>441</v>
      </c>
      <c r="N199" s="53"/>
      <c r="O199" s="55"/>
    </row>
    <row r="200" spans="2:15" x14ac:dyDescent="0.45">
      <c r="B200" s="49" t="s">
        <v>442</v>
      </c>
      <c r="C200" s="75">
        <v>-31.233750000000001</v>
      </c>
      <c r="D200" s="75">
        <v>149.33625000000001</v>
      </c>
      <c r="E200" s="50">
        <v>0.5</v>
      </c>
      <c r="F200" s="50">
        <v>15</v>
      </c>
      <c r="G200" s="50" t="s">
        <v>443</v>
      </c>
      <c r="H200" s="51">
        <v>1</v>
      </c>
      <c r="I200" s="50" t="s">
        <v>25</v>
      </c>
      <c r="J200" s="50">
        <v>215</v>
      </c>
      <c r="K200" s="50">
        <v>0</v>
      </c>
      <c r="L200" s="23">
        <v>137394</v>
      </c>
      <c r="M200" s="71" t="s">
        <v>444</v>
      </c>
      <c r="N200" s="23"/>
      <c r="O200" s="48"/>
    </row>
    <row r="201" spans="2:15" x14ac:dyDescent="0.45">
      <c r="B201" s="26" t="s">
        <v>445</v>
      </c>
      <c r="C201" s="27">
        <v>-31.024322000000002</v>
      </c>
      <c r="D201" s="27">
        <v>150.191778</v>
      </c>
      <c r="E201" s="23">
        <v>1</v>
      </c>
      <c r="F201" s="23">
        <v>15</v>
      </c>
      <c r="G201" s="23" t="s">
        <v>443</v>
      </c>
      <c r="H201" s="47">
        <v>1</v>
      </c>
      <c r="I201" s="23" t="s">
        <v>22</v>
      </c>
      <c r="J201" s="23">
        <v>90</v>
      </c>
      <c r="K201" s="23">
        <v>0</v>
      </c>
      <c r="L201" s="23">
        <v>6695</v>
      </c>
      <c r="M201" s="71" t="s">
        <v>446</v>
      </c>
      <c r="N201" s="23"/>
      <c r="O201" s="33"/>
    </row>
    <row r="202" spans="2:15" x14ac:dyDescent="0.45">
      <c r="B202" s="26" t="s">
        <v>447</v>
      </c>
      <c r="C202" s="27">
        <v>-30.746368</v>
      </c>
      <c r="D202" s="27">
        <v>150.73200299999999</v>
      </c>
      <c r="E202" s="23">
        <v>0.3</v>
      </c>
      <c r="F202" s="23">
        <v>20</v>
      </c>
      <c r="G202" s="23" t="s">
        <v>443</v>
      </c>
      <c r="H202" s="47">
        <v>1</v>
      </c>
      <c r="I202" s="23" t="s">
        <v>25</v>
      </c>
      <c r="J202" s="23">
        <v>250</v>
      </c>
      <c r="K202" s="23">
        <v>0</v>
      </c>
      <c r="L202" s="23">
        <v>250674</v>
      </c>
      <c r="M202" s="71" t="s">
        <v>448</v>
      </c>
      <c r="N202" s="23"/>
      <c r="O202" s="33"/>
    </row>
    <row r="203" spans="2:15" x14ac:dyDescent="0.45">
      <c r="B203" s="26" t="s">
        <v>449</v>
      </c>
      <c r="C203" s="27">
        <v>-30.28875</v>
      </c>
      <c r="D203" s="27">
        <v>150.16624999999999</v>
      </c>
      <c r="E203" s="23">
        <v>5</v>
      </c>
      <c r="F203" s="23">
        <v>90</v>
      </c>
      <c r="G203" s="23" t="s">
        <v>443</v>
      </c>
      <c r="H203" s="47">
        <v>1</v>
      </c>
      <c r="I203" s="23" t="s">
        <v>194</v>
      </c>
      <c r="J203" s="23">
        <v>90</v>
      </c>
      <c r="K203" s="23">
        <v>0</v>
      </c>
      <c r="L203" s="23">
        <v>35653</v>
      </c>
      <c r="M203" s="71" t="s">
        <v>450</v>
      </c>
      <c r="N203" s="23"/>
      <c r="O203" s="33" t="s">
        <v>19</v>
      </c>
    </row>
    <row r="204" spans="2:15" ht="14.65" thickBot="1" x14ac:dyDescent="0.5">
      <c r="B204" s="52" t="s">
        <v>451</v>
      </c>
      <c r="C204" s="28">
        <v>-30.340896000000001</v>
      </c>
      <c r="D204" s="28">
        <v>149.756091</v>
      </c>
      <c r="E204" s="53">
        <v>0.5</v>
      </c>
      <c r="F204" s="53">
        <v>28</v>
      </c>
      <c r="G204" s="53" t="s">
        <v>443</v>
      </c>
      <c r="H204" s="54">
        <v>1</v>
      </c>
      <c r="I204" s="53" t="s">
        <v>25</v>
      </c>
      <c r="J204" s="53">
        <v>45</v>
      </c>
      <c r="K204" s="53">
        <v>0</v>
      </c>
      <c r="L204" s="53">
        <v>7104</v>
      </c>
      <c r="M204" s="57" t="s">
        <v>452</v>
      </c>
      <c r="N204" s="53"/>
      <c r="O204" s="55"/>
    </row>
    <row r="205" spans="2:15" x14ac:dyDescent="0.45">
      <c r="B205" s="49" t="s">
        <v>453</v>
      </c>
      <c r="C205" s="75">
        <v>-26.422578999999999</v>
      </c>
      <c r="D205" s="75">
        <v>152.85383300000001</v>
      </c>
      <c r="E205" s="50">
        <v>5</v>
      </c>
      <c r="F205" s="50">
        <v>58</v>
      </c>
      <c r="G205" s="50" t="s">
        <v>454</v>
      </c>
      <c r="H205" s="51">
        <v>5</v>
      </c>
      <c r="I205" s="50" t="s">
        <v>22</v>
      </c>
      <c r="J205" s="50">
        <v>60</v>
      </c>
      <c r="K205" s="50">
        <v>0</v>
      </c>
      <c r="L205" s="23">
        <v>151485</v>
      </c>
      <c r="M205" s="71" t="s">
        <v>455</v>
      </c>
      <c r="N205" s="23"/>
      <c r="O205" s="48" t="s">
        <v>19</v>
      </c>
    </row>
    <row r="206" spans="2:15" x14ac:dyDescent="0.45">
      <c r="B206" s="26" t="s">
        <v>456</v>
      </c>
      <c r="C206" s="27">
        <v>-25.973251999999999</v>
      </c>
      <c r="D206" s="27">
        <v>152.968379</v>
      </c>
      <c r="E206" s="23">
        <v>1</v>
      </c>
      <c r="F206" s="23">
        <v>30</v>
      </c>
      <c r="G206" s="23" t="s">
        <v>454</v>
      </c>
      <c r="H206" s="47">
        <v>5</v>
      </c>
      <c r="I206" s="23" t="s">
        <v>22</v>
      </c>
      <c r="J206" s="23">
        <v>45</v>
      </c>
      <c r="K206" s="23">
        <v>0</v>
      </c>
      <c r="L206" s="23">
        <v>139587</v>
      </c>
      <c r="M206" s="71" t="s">
        <v>457</v>
      </c>
      <c r="N206" s="23"/>
      <c r="O206" s="33"/>
    </row>
    <row r="207" spans="2:15" x14ac:dyDescent="0.45">
      <c r="B207" s="26" t="s">
        <v>458</v>
      </c>
      <c r="C207" s="27">
        <v>-26.246034999999999</v>
      </c>
      <c r="D207" s="27">
        <v>152.811904</v>
      </c>
      <c r="E207" s="23">
        <v>1</v>
      </c>
      <c r="F207" s="23">
        <v>25</v>
      </c>
      <c r="G207" s="23" t="s">
        <v>454</v>
      </c>
      <c r="H207" s="47">
        <v>5</v>
      </c>
      <c r="I207" s="23" t="s">
        <v>25</v>
      </c>
      <c r="J207" s="23">
        <v>315</v>
      </c>
      <c r="K207" s="23">
        <v>0</v>
      </c>
      <c r="L207" s="23">
        <v>16185</v>
      </c>
      <c r="M207" s="71" t="s">
        <v>459</v>
      </c>
      <c r="N207" s="23"/>
      <c r="O207" s="33"/>
    </row>
    <row r="208" spans="2:15" x14ac:dyDescent="0.45">
      <c r="B208" s="26" t="s">
        <v>460</v>
      </c>
      <c r="C208" s="27">
        <v>-26.185556999999999</v>
      </c>
      <c r="D208" s="27">
        <v>152.86142000000001</v>
      </c>
      <c r="E208" s="23">
        <v>5</v>
      </c>
      <c r="F208" s="23">
        <v>30</v>
      </c>
      <c r="G208" s="23" t="s">
        <v>454</v>
      </c>
      <c r="H208" s="47">
        <v>5</v>
      </c>
      <c r="I208" s="23" t="s">
        <v>22</v>
      </c>
      <c r="J208" s="23">
        <v>225</v>
      </c>
      <c r="K208" s="23">
        <v>0</v>
      </c>
      <c r="L208" s="23">
        <v>150339</v>
      </c>
      <c r="M208" s="71" t="s">
        <v>461</v>
      </c>
      <c r="N208" s="23"/>
      <c r="O208" s="33" t="s">
        <v>19</v>
      </c>
    </row>
    <row r="209" spans="2:15" x14ac:dyDescent="0.45">
      <c r="B209" s="26" t="s">
        <v>462</v>
      </c>
      <c r="C209" s="27">
        <v>-25.905957999999998</v>
      </c>
      <c r="D209" s="27">
        <v>153.08137199999999</v>
      </c>
      <c r="E209" s="23">
        <v>0.5</v>
      </c>
      <c r="F209" s="23">
        <v>30</v>
      </c>
      <c r="G209" s="23" t="s">
        <v>454</v>
      </c>
      <c r="H209" s="47">
        <v>5</v>
      </c>
      <c r="I209" s="23" t="s">
        <v>22</v>
      </c>
      <c r="J209" s="23">
        <v>90</v>
      </c>
      <c r="K209" s="23">
        <v>0</v>
      </c>
      <c r="L209" s="23">
        <v>139343</v>
      </c>
      <c r="M209" s="71" t="s">
        <v>463</v>
      </c>
      <c r="N209" s="23"/>
      <c r="O209" s="33"/>
    </row>
    <row r="210" spans="2:15" x14ac:dyDescent="0.45">
      <c r="B210" s="26" t="s">
        <v>464</v>
      </c>
      <c r="C210" s="27">
        <v>-26.416795</v>
      </c>
      <c r="D210" s="27">
        <v>153.00238999999999</v>
      </c>
      <c r="E210" s="23">
        <v>2</v>
      </c>
      <c r="F210" s="23">
        <v>44</v>
      </c>
      <c r="G210" s="23" t="s">
        <v>454</v>
      </c>
      <c r="H210" s="47">
        <v>5</v>
      </c>
      <c r="I210" s="23" t="s">
        <v>22</v>
      </c>
      <c r="J210" s="23">
        <v>90</v>
      </c>
      <c r="K210" s="23">
        <v>0</v>
      </c>
      <c r="L210" s="23">
        <v>404233</v>
      </c>
      <c r="M210" s="71" t="s">
        <v>465</v>
      </c>
      <c r="N210" s="23"/>
      <c r="O210" s="33" t="s">
        <v>19</v>
      </c>
    </row>
    <row r="211" spans="2:15" ht="14.65" thickBot="1" x14ac:dyDescent="0.5">
      <c r="B211" s="52" t="s">
        <v>466</v>
      </c>
      <c r="C211" s="28">
        <v>-26.184595000000002</v>
      </c>
      <c r="D211" s="28">
        <v>152.67438999999999</v>
      </c>
      <c r="E211" s="53">
        <v>1</v>
      </c>
      <c r="F211" s="53">
        <v>40</v>
      </c>
      <c r="G211" s="53" t="s">
        <v>454</v>
      </c>
      <c r="H211" s="54">
        <v>5</v>
      </c>
      <c r="I211" s="53" t="s">
        <v>22</v>
      </c>
      <c r="J211" s="53">
        <v>225</v>
      </c>
      <c r="K211" s="53">
        <v>0</v>
      </c>
      <c r="L211" s="53">
        <v>16153</v>
      </c>
      <c r="M211" s="57" t="s">
        <v>467</v>
      </c>
      <c r="N211" s="53"/>
      <c r="O211" s="55"/>
    </row>
    <row r="212" spans="2:15" x14ac:dyDescent="0.45">
      <c r="B212" s="49" t="s">
        <v>468</v>
      </c>
      <c r="C212" s="75">
        <v>-37.576020999999997</v>
      </c>
      <c r="D212" s="75">
        <v>141.410246</v>
      </c>
      <c r="E212" s="50">
        <v>0.1</v>
      </c>
      <c r="F212" s="50">
        <v>40</v>
      </c>
      <c r="G212" s="50" t="s">
        <v>469</v>
      </c>
      <c r="H212" s="51">
        <v>1</v>
      </c>
      <c r="I212" s="50" t="s">
        <v>25</v>
      </c>
      <c r="J212" s="50">
        <v>180</v>
      </c>
      <c r="K212" s="50">
        <v>0</v>
      </c>
      <c r="L212" s="23">
        <v>41112</v>
      </c>
      <c r="M212" s="71" t="s">
        <v>470</v>
      </c>
      <c r="N212" s="23"/>
      <c r="O212" s="48"/>
    </row>
    <row r="213" spans="2:15" x14ac:dyDescent="0.45">
      <c r="B213" s="26" t="s">
        <v>471</v>
      </c>
      <c r="C213" s="27">
        <v>-37.616822999999997</v>
      </c>
      <c r="D213" s="27">
        <v>141.70464699999999</v>
      </c>
      <c r="E213" s="23">
        <v>0.1</v>
      </c>
      <c r="F213" s="23">
        <v>26</v>
      </c>
      <c r="G213" s="23" t="s">
        <v>469</v>
      </c>
      <c r="H213" s="47">
        <v>1</v>
      </c>
      <c r="I213" s="23" t="s">
        <v>25</v>
      </c>
      <c r="J213" s="23">
        <v>330</v>
      </c>
      <c r="K213" s="23">
        <v>0</v>
      </c>
      <c r="L213" s="23">
        <v>40596</v>
      </c>
      <c r="M213" s="71" t="s">
        <v>472</v>
      </c>
      <c r="N213" s="23"/>
      <c r="O213" s="33"/>
    </row>
    <row r="214" spans="2:15" x14ac:dyDescent="0.45">
      <c r="B214" s="26" t="s">
        <v>473</v>
      </c>
      <c r="C214" s="27">
        <v>-37.683380999999997</v>
      </c>
      <c r="D214" s="27">
        <v>142.01984200000001</v>
      </c>
      <c r="E214" s="23">
        <v>5</v>
      </c>
      <c r="F214" s="23">
        <v>40</v>
      </c>
      <c r="G214" s="23" t="s">
        <v>469</v>
      </c>
      <c r="H214" s="47">
        <v>1</v>
      </c>
      <c r="I214" s="23" t="s">
        <v>22</v>
      </c>
      <c r="J214" s="23">
        <v>180</v>
      </c>
      <c r="K214" s="23">
        <v>0</v>
      </c>
      <c r="L214" s="23">
        <v>11703</v>
      </c>
      <c r="M214" s="71" t="s">
        <v>474</v>
      </c>
      <c r="N214" s="23"/>
      <c r="O214" s="33" t="s">
        <v>19</v>
      </c>
    </row>
    <row r="215" spans="2:15" x14ac:dyDescent="0.45">
      <c r="B215" s="26" t="s">
        <v>475</v>
      </c>
      <c r="C215" s="27">
        <v>-37.458801999999999</v>
      </c>
      <c r="D215" s="27">
        <v>141.91606200000001</v>
      </c>
      <c r="E215" s="23">
        <v>5</v>
      </c>
      <c r="F215" s="23">
        <v>105</v>
      </c>
      <c r="G215" s="23" t="s">
        <v>469</v>
      </c>
      <c r="H215" s="47">
        <v>1</v>
      </c>
      <c r="I215" s="23" t="s">
        <v>22</v>
      </c>
      <c r="J215" s="23">
        <v>160</v>
      </c>
      <c r="K215" s="23">
        <v>0</v>
      </c>
      <c r="L215" s="23">
        <v>38531</v>
      </c>
      <c r="M215" s="71" t="s">
        <v>476</v>
      </c>
      <c r="N215" s="23"/>
      <c r="O215" s="33" t="s">
        <v>19</v>
      </c>
    </row>
    <row r="216" spans="2:15" x14ac:dyDescent="0.45">
      <c r="B216" s="26" t="s">
        <v>477</v>
      </c>
      <c r="C216" s="27">
        <v>-38.388168999999998</v>
      </c>
      <c r="D216" s="27">
        <v>142.20247699999999</v>
      </c>
      <c r="E216" s="23">
        <v>0.3</v>
      </c>
      <c r="F216" s="23">
        <v>15</v>
      </c>
      <c r="G216" s="23" t="s">
        <v>469</v>
      </c>
      <c r="H216" s="47">
        <v>1</v>
      </c>
      <c r="I216" s="23" t="s">
        <v>25</v>
      </c>
      <c r="J216" s="23">
        <v>90</v>
      </c>
      <c r="K216" s="23">
        <v>0</v>
      </c>
      <c r="L216" s="23">
        <v>302384</v>
      </c>
      <c r="M216" s="71" t="s">
        <v>478</v>
      </c>
      <c r="N216" s="23"/>
      <c r="O216" s="33"/>
    </row>
    <row r="217" spans="2:15" x14ac:dyDescent="0.45">
      <c r="B217" s="26" t="s">
        <v>479</v>
      </c>
      <c r="C217" s="27">
        <v>-38.216287000000001</v>
      </c>
      <c r="D217" s="27">
        <v>141.70351099999999</v>
      </c>
      <c r="E217" s="23">
        <v>2</v>
      </c>
      <c r="F217" s="23">
        <v>20</v>
      </c>
      <c r="G217" s="23" t="s">
        <v>469</v>
      </c>
      <c r="H217" s="47">
        <v>1</v>
      </c>
      <c r="I217" s="23" t="s">
        <v>22</v>
      </c>
      <c r="J217" s="23">
        <v>270</v>
      </c>
      <c r="K217" s="23">
        <v>0</v>
      </c>
      <c r="L217" s="23">
        <v>153479</v>
      </c>
      <c r="M217" s="71" t="s">
        <v>480</v>
      </c>
      <c r="N217" s="23"/>
      <c r="O217" s="33" t="s">
        <v>19</v>
      </c>
    </row>
    <row r="218" spans="2:15" ht="14.65" thickBot="1" x14ac:dyDescent="0.5">
      <c r="B218" s="52" t="s">
        <v>481</v>
      </c>
      <c r="C218" s="28">
        <v>-38.317199000000002</v>
      </c>
      <c r="D218" s="28">
        <v>142.377838</v>
      </c>
      <c r="E218" s="53">
        <v>5</v>
      </c>
      <c r="F218" s="53">
        <v>45</v>
      </c>
      <c r="G218" s="53" t="s">
        <v>469</v>
      </c>
      <c r="H218" s="54">
        <v>1</v>
      </c>
      <c r="I218" s="53" t="s">
        <v>25</v>
      </c>
      <c r="J218" s="53">
        <v>10</v>
      </c>
      <c r="K218" s="53">
        <v>0</v>
      </c>
      <c r="L218" s="53">
        <v>51181</v>
      </c>
      <c r="M218" s="57" t="s">
        <v>482</v>
      </c>
      <c r="N218" s="53"/>
      <c r="O218" s="55" t="s">
        <v>19</v>
      </c>
    </row>
    <row r="219" spans="2:15" x14ac:dyDescent="0.45">
      <c r="B219" s="49" t="s">
        <v>483</v>
      </c>
      <c r="C219" s="75">
        <v>-42.876249999999999</v>
      </c>
      <c r="D219" s="75">
        <v>147.50125</v>
      </c>
      <c r="E219" s="50">
        <v>1</v>
      </c>
      <c r="F219" s="50">
        <v>20</v>
      </c>
      <c r="G219" s="50" t="s">
        <v>484</v>
      </c>
      <c r="H219" s="51">
        <v>1</v>
      </c>
      <c r="I219" s="50" t="s">
        <v>25</v>
      </c>
      <c r="J219" s="50">
        <v>330</v>
      </c>
      <c r="K219" s="50">
        <v>0</v>
      </c>
      <c r="L219" s="23">
        <v>33306</v>
      </c>
      <c r="M219" s="71" t="s">
        <v>485</v>
      </c>
      <c r="N219" s="23"/>
      <c r="O219" s="48"/>
    </row>
    <row r="220" spans="2:15" x14ac:dyDescent="0.45">
      <c r="B220" s="26" t="s">
        <v>486</v>
      </c>
      <c r="C220" s="27">
        <v>-41.883749999999999</v>
      </c>
      <c r="D220" s="27">
        <v>148.29624999999999</v>
      </c>
      <c r="E220" s="23">
        <v>1</v>
      </c>
      <c r="F220" s="23">
        <v>40</v>
      </c>
      <c r="G220" s="23" t="s">
        <v>484</v>
      </c>
      <c r="H220" s="47">
        <v>1</v>
      </c>
      <c r="I220" s="23" t="s">
        <v>22</v>
      </c>
      <c r="J220" s="23">
        <v>0</v>
      </c>
      <c r="K220" s="23">
        <v>0</v>
      </c>
      <c r="L220" s="23">
        <v>33477</v>
      </c>
      <c r="M220" s="71" t="s">
        <v>487</v>
      </c>
      <c r="N220" s="23"/>
      <c r="O220" s="33"/>
    </row>
    <row r="221" spans="2:15" x14ac:dyDescent="0.45">
      <c r="B221" s="26" t="s">
        <v>488</v>
      </c>
      <c r="C221" s="27">
        <v>-43.173749999999998</v>
      </c>
      <c r="D221" s="27">
        <v>147.06125</v>
      </c>
      <c r="E221" s="23">
        <v>1</v>
      </c>
      <c r="F221" s="23">
        <v>38</v>
      </c>
      <c r="G221" s="23" t="s">
        <v>484</v>
      </c>
      <c r="H221" s="47">
        <v>1</v>
      </c>
      <c r="I221" s="23" t="s">
        <v>22</v>
      </c>
      <c r="J221" s="23">
        <v>45</v>
      </c>
      <c r="K221" s="23">
        <v>0</v>
      </c>
      <c r="L221" s="23">
        <v>150677</v>
      </c>
      <c r="M221" s="71" t="s">
        <v>489</v>
      </c>
      <c r="N221" s="23"/>
      <c r="O221" s="33"/>
    </row>
    <row r="222" spans="2:15" x14ac:dyDescent="0.45">
      <c r="B222" s="26" t="s">
        <v>490</v>
      </c>
      <c r="C222" s="27">
        <v>-43.151249999999997</v>
      </c>
      <c r="D222" s="27">
        <v>146.93875</v>
      </c>
      <c r="E222" s="23">
        <v>1</v>
      </c>
      <c r="F222" s="23">
        <v>40</v>
      </c>
      <c r="G222" s="23" t="s">
        <v>484</v>
      </c>
      <c r="H222" s="47">
        <v>1</v>
      </c>
      <c r="I222" s="23" t="s">
        <v>22</v>
      </c>
      <c r="J222" s="23">
        <v>135</v>
      </c>
      <c r="K222" s="23">
        <v>0</v>
      </c>
      <c r="L222" s="23">
        <v>33111</v>
      </c>
      <c r="M222" s="71" t="s">
        <v>491</v>
      </c>
      <c r="N222" s="23"/>
      <c r="O222" s="33"/>
    </row>
    <row r="223" spans="2:15" x14ac:dyDescent="0.45">
      <c r="B223" s="26" t="s">
        <v>492</v>
      </c>
      <c r="C223" s="27">
        <v>-42.897567000000002</v>
      </c>
      <c r="D223" s="27">
        <v>147.236358</v>
      </c>
      <c r="E223" s="23">
        <v>20</v>
      </c>
      <c r="F223" s="23">
        <v>122</v>
      </c>
      <c r="G223" s="23" t="s">
        <v>484</v>
      </c>
      <c r="H223" s="47">
        <v>1</v>
      </c>
      <c r="I223" s="23" t="s">
        <v>493</v>
      </c>
      <c r="J223" s="23">
        <v>0</v>
      </c>
      <c r="K223" s="23">
        <v>0</v>
      </c>
      <c r="L223" s="23">
        <v>32830</v>
      </c>
      <c r="M223" s="71" t="s">
        <v>494</v>
      </c>
      <c r="N223" s="23"/>
      <c r="O223" s="33" t="s">
        <v>19</v>
      </c>
    </row>
    <row r="224" spans="2:15" x14ac:dyDescent="0.45">
      <c r="B224" s="26" t="s">
        <v>495</v>
      </c>
      <c r="C224" s="27">
        <v>-42.826250000000002</v>
      </c>
      <c r="D224" s="27">
        <v>147.33625000000001</v>
      </c>
      <c r="E224" s="23">
        <v>0.5</v>
      </c>
      <c r="F224" s="23">
        <v>17</v>
      </c>
      <c r="G224" s="23" t="s">
        <v>484</v>
      </c>
      <c r="H224" s="47">
        <v>1</v>
      </c>
      <c r="I224" s="23" t="s">
        <v>22</v>
      </c>
      <c r="J224" s="23">
        <v>285</v>
      </c>
      <c r="K224" s="23">
        <v>0</v>
      </c>
      <c r="L224" s="23">
        <v>41154</v>
      </c>
      <c r="M224" s="71" t="s">
        <v>496</v>
      </c>
      <c r="N224" s="23"/>
      <c r="O224" s="33"/>
    </row>
    <row r="225" spans="2:15" x14ac:dyDescent="0.45">
      <c r="B225" s="26" t="s">
        <v>497</v>
      </c>
      <c r="C225" s="27">
        <v>-42.522464999999997</v>
      </c>
      <c r="D225" s="27">
        <v>147.95031</v>
      </c>
      <c r="E225" s="23">
        <v>1</v>
      </c>
      <c r="F225" s="23">
        <v>30</v>
      </c>
      <c r="G225" s="23" t="s">
        <v>484</v>
      </c>
      <c r="H225" s="47">
        <v>1</v>
      </c>
      <c r="I225" s="23" t="s">
        <v>22</v>
      </c>
      <c r="J225" s="23">
        <v>270</v>
      </c>
      <c r="K225" s="23">
        <v>0</v>
      </c>
      <c r="L225" s="23">
        <v>700206</v>
      </c>
      <c r="M225" s="71" t="s">
        <v>498</v>
      </c>
      <c r="N225" s="23"/>
      <c r="O225" s="33"/>
    </row>
    <row r="226" spans="2:15" x14ac:dyDescent="0.45">
      <c r="B226" s="26" t="s">
        <v>499</v>
      </c>
      <c r="C226" s="27">
        <v>-42.126249999999999</v>
      </c>
      <c r="D226" s="27">
        <v>148.06874999999999</v>
      </c>
      <c r="E226" s="23">
        <v>1</v>
      </c>
      <c r="F226" s="23">
        <v>30</v>
      </c>
      <c r="G226" s="23" t="s">
        <v>484</v>
      </c>
      <c r="H226" s="47">
        <v>1</v>
      </c>
      <c r="I226" s="23" t="s">
        <v>22</v>
      </c>
      <c r="J226" s="23">
        <v>45</v>
      </c>
      <c r="K226" s="23">
        <v>0</v>
      </c>
      <c r="L226" s="23">
        <v>33378</v>
      </c>
      <c r="M226" s="71" t="s">
        <v>500</v>
      </c>
      <c r="N226" s="23"/>
      <c r="O226" s="33"/>
    </row>
    <row r="227" spans="2:15" ht="14.65" thickBot="1" x14ac:dyDescent="0.5">
      <c r="B227" s="52" t="s">
        <v>501</v>
      </c>
      <c r="C227" s="28">
        <v>-42.976030000000002</v>
      </c>
      <c r="D227" s="28">
        <v>147.39286200000001</v>
      </c>
      <c r="E227" s="53">
        <v>0.25</v>
      </c>
      <c r="F227" s="53">
        <v>25</v>
      </c>
      <c r="G227" s="53" t="s">
        <v>484</v>
      </c>
      <c r="H227" s="54">
        <v>1</v>
      </c>
      <c r="I227" s="53" t="s">
        <v>25</v>
      </c>
      <c r="J227" s="53">
        <v>315</v>
      </c>
      <c r="K227" s="53">
        <v>0</v>
      </c>
      <c r="L227" s="53">
        <v>32964</v>
      </c>
      <c r="M227" s="57" t="s">
        <v>502</v>
      </c>
      <c r="N227" s="53"/>
      <c r="O227" s="55"/>
    </row>
    <row r="228" spans="2:15" x14ac:dyDescent="0.45">
      <c r="B228" s="26" t="s">
        <v>503</v>
      </c>
      <c r="C228" s="27">
        <v>-37.270180000000003</v>
      </c>
      <c r="D228" s="27">
        <v>142.891908</v>
      </c>
      <c r="E228" s="23">
        <v>0.5</v>
      </c>
      <c r="F228" s="23">
        <v>25</v>
      </c>
      <c r="G228" s="23" t="s">
        <v>504</v>
      </c>
      <c r="H228" s="47">
        <v>2</v>
      </c>
      <c r="I228" s="23" t="s">
        <v>37</v>
      </c>
      <c r="J228" s="23">
        <v>90</v>
      </c>
      <c r="K228" s="23">
        <v>0</v>
      </c>
      <c r="L228" s="23">
        <v>11729</v>
      </c>
      <c r="M228" s="71" t="s">
        <v>505</v>
      </c>
      <c r="N228" s="23"/>
      <c r="O228" s="33"/>
    </row>
    <row r="229" spans="2:15" x14ac:dyDescent="0.45">
      <c r="B229" s="26" t="s">
        <v>506</v>
      </c>
      <c r="C229" s="27">
        <v>-35.979610000000001</v>
      </c>
      <c r="D229" s="27">
        <v>142.908624</v>
      </c>
      <c r="E229" s="23">
        <v>0.1</v>
      </c>
      <c r="F229" s="23">
        <v>25</v>
      </c>
      <c r="G229" s="23" t="s">
        <v>504</v>
      </c>
      <c r="H229" s="47">
        <v>2</v>
      </c>
      <c r="I229" s="23" t="s">
        <v>25</v>
      </c>
      <c r="J229" s="23">
        <v>90</v>
      </c>
      <c r="K229" s="23">
        <v>0</v>
      </c>
      <c r="L229" s="23">
        <v>139377</v>
      </c>
      <c r="M229" s="71" t="s">
        <v>507</v>
      </c>
      <c r="N229" s="23"/>
      <c r="O229" s="33"/>
    </row>
    <row r="230" spans="2:15" x14ac:dyDescent="0.45">
      <c r="B230" s="26" t="s">
        <v>508</v>
      </c>
      <c r="C230" s="27">
        <v>-36.368907999999998</v>
      </c>
      <c r="D230" s="27">
        <v>142.990781</v>
      </c>
      <c r="E230" s="23">
        <v>0.25</v>
      </c>
      <c r="F230" s="23">
        <v>25</v>
      </c>
      <c r="G230" s="23" t="s">
        <v>504</v>
      </c>
      <c r="H230" s="47">
        <v>2</v>
      </c>
      <c r="I230" s="23" t="s">
        <v>37</v>
      </c>
      <c r="J230" s="23">
        <v>0</v>
      </c>
      <c r="K230" s="23">
        <v>0</v>
      </c>
      <c r="L230" s="23">
        <v>305466</v>
      </c>
      <c r="M230" s="71" t="s">
        <v>509</v>
      </c>
      <c r="N230" s="23"/>
      <c r="O230" s="33"/>
    </row>
    <row r="231" spans="2:15" x14ac:dyDescent="0.45">
      <c r="B231" s="26" t="s">
        <v>510</v>
      </c>
      <c r="C231" s="27">
        <v>-37.035527000000002</v>
      </c>
      <c r="D231" s="27">
        <v>141.27748199999999</v>
      </c>
      <c r="E231" s="23">
        <v>0.25</v>
      </c>
      <c r="F231" s="23">
        <v>30</v>
      </c>
      <c r="G231" s="23" t="s">
        <v>504</v>
      </c>
      <c r="H231" s="47">
        <v>2</v>
      </c>
      <c r="I231" s="23" t="s">
        <v>53</v>
      </c>
      <c r="J231" s="23">
        <v>90</v>
      </c>
      <c r="K231" s="23">
        <v>0</v>
      </c>
      <c r="L231" s="23">
        <v>9000761</v>
      </c>
      <c r="M231" s="71" t="s">
        <v>511</v>
      </c>
      <c r="N231" s="23"/>
      <c r="O231" s="33"/>
    </row>
    <row r="232" spans="2:15" x14ac:dyDescent="0.45">
      <c r="B232" s="26" t="s">
        <v>512</v>
      </c>
      <c r="C232" s="27">
        <v>-35.728644000000003</v>
      </c>
      <c r="D232" s="27">
        <v>142.35959199999999</v>
      </c>
      <c r="E232" s="23">
        <v>0.1</v>
      </c>
      <c r="F232" s="23">
        <v>30</v>
      </c>
      <c r="G232" s="23" t="s">
        <v>504</v>
      </c>
      <c r="H232" s="47">
        <v>2</v>
      </c>
      <c r="I232" s="23" t="s">
        <v>25</v>
      </c>
      <c r="J232" s="23">
        <v>90</v>
      </c>
      <c r="K232" s="23">
        <v>0</v>
      </c>
      <c r="L232" s="23">
        <v>40690</v>
      </c>
      <c r="M232" s="71" t="s">
        <v>513</v>
      </c>
      <c r="N232" s="23"/>
      <c r="O232" s="33"/>
    </row>
    <row r="233" spans="2:15" x14ac:dyDescent="0.45">
      <c r="B233" s="26" t="s">
        <v>514</v>
      </c>
      <c r="C233" s="27">
        <v>-36.884515</v>
      </c>
      <c r="D233" s="27">
        <v>142.40158299999999</v>
      </c>
      <c r="E233" s="23">
        <v>5</v>
      </c>
      <c r="F233" s="23">
        <v>30</v>
      </c>
      <c r="G233" s="23" t="s">
        <v>504</v>
      </c>
      <c r="H233" s="47">
        <v>2</v>
      </c>
      <c r="I233" s="23" t="s">
        <v>22</v>
      </c>
      <c r="J233" s="23">
        <v>0</v>
      </c>
      <c r="K233" s="23">
        <v>0</v>
      </c>
      <c r="L233" s="23">
        <v>36754</v>
      </c>
      <c r="M233" s="71" t="s">
        <v>515</v>
      </c>
      <c r="N233" s="23"/>
      <c r="O233" s="33" t="s">
        <v>19</v>
      </c>
    </row>
    <row r="234" spans="2:15" x14ac:dyDescent="0.45">
      <c r="B234" s="26" t="s">
        <v>516</v>
      </c>
      <c r="C234" s="27">
        <v>-36.724276000000003</v>
      </c>
      <c r="D234" s="27">
        <v>142.20461700000001</v>
      </c>
      <c r="E234" s="23">
        <v>0.5</v>
      </c>
      <c r="F234" s="23">
        <v>25</v>
      </c>
      <c r="G234" s="23" t="s">
        <v>504</v>
      </c>
      <c r="H234" s="47">
        <v>2</v>
      </c>
      <c r="I234" s="23" t="s">
        <v>22</v>
      </c>
      <c r="J234" s="23">
        <v>350</v>
      </c>
      <c r="K234" s="23">
        <v>0</v>
      </c>
      <c r="L234" s="23">
        <v>152438</v>
      </c>
      <c r="M234" s="71" t="s">
        <v>517</v>
      </c>
      <c r="N234" s="23"/>
      <c r="O234" s="33"/>
    </row>
    <row r="235" spans="2:15" x14ac:dyDescent="0.45">
      <c r="B235" s="26" t="s">
        <v>518</v>
      </c>
      <c r="C235" s="27">
        <v>-36.141112999999997</v>
      </c>
      <c r="D235" s="27">
        <v>141.99121</v>
      </c>
      <c r="E235" s="23">
        <v>0.1</v>
      </c>
      <c r="F235" s="23">
        <v>30</v>
      </c>
      <c r="G235" s="23" t="s">
        <v>504</v>
      </c>
      <c r="H235" s="47">
        <v>2</v>
      </c>
      <c r="I235" s="23" t="s">
        <v>53</v>
      </c>
      <c r="J235" s="23">
        <v>270</v>
      </c>
      <c r="K235" s="23">
        <v>0</v>
      </c>
      <c r="L235" s="23">
        <v>9022106</v>
      </c>
      <c r="M235" s="71" t="s">
        <v>519</v>
      </c>
      <c r="N235" s="23"/>
      <c r="O235" s="33"/>
    </row>
    <row r="236" spans="2:15" x14ac:dyDescent="0.45">
      <c r="B236" s="26" t="s">
        <v>520</v>
      </c>
      <c r="C236" s="27">
        <v>-36.750577</v>
      </c>
      <c r="D236" s="27">
        <v>141.83334500000001</v>
      </c>
      <c r="E236" s="23">
        <v>5</v>
      </c>
      <c r="F236" s="23">
        <v>30</v>
      </c>
      <c r="G236" s="23" t="s">
        <v>504</v>
      </c>
      <c r="H236" s="47">
        <v>2</v>
      </c>
      <c r="I236" s="23" t="s">
        <v>22</v>
      </c>
      <c r="J236" s="23">
        <v>30</v>
      </c>
      <c r="K236" s="23">
        <v>0</v>
      </c>
      <c r="L236" s="23">
        <v>36216</v>
      </c>
      <c r="M236" s="71" t="s">
        <v>521</v>
      </c>
      <c r="N236" s="23"/>
      <c r="O236" s="33" t="s">
        <v>19</v>
      </c>
    </row>
    <row r="237" spans="2:15" x14ac:dyDescent="0.45">
      <c r="B237" s="26" t="s">
        <v>522</v>
      </c>
      <c r="C237" s="27">
        <v>-36.404023000000002</v>
      </c>
      <c r="D237" s="27">
        <v>141.47386900000001</v>
      </c>
      <c r="E237" s="23">
        <v>2</v>
      </c>
      <c r="F237" s="23">
        <v>30</v>
      </c>
      <c r="G237" s="23" t="s">
        <v>504</v>
      </c>
      <c r="H237" s="47">
        <v>2</v>
      </c>
      <c r="I237" s="23" t="s">
        <v>37</v>
      </c>
      <c r="J237" s="23">
        <v>60</v>
      </c>
      <c r="K237" s="23">
        <v>0</v>
      </c>
      <c r="L237" s="23">
        <v>41747</v>
      </c>
      <c r="M237" s="71" t="s">
        <v>523</v>
      </c>
      <c r="N237" s="23"/>
      <c r="O237" s="33" t="s">
        <v>19</v>
      </c>
    </row>
    <row r="238" spans="2:15" x14ac:dyDescent="0.45">
      <c r="B238" s="26" t="s">
        <v>524</v>
      </c>
      <c r="C238" s="27">
        <v>-35.899264000000002</v>
      </c>
      <c r="D238" s="27">
        <v>141.99524299999999</v>
      </c>
      <c r="E238" s="23">
        <v>0.1</v>
      </c>
      <c r="F238" s="23">
        <v>30</v>
      </c>
      <c r="G238" s="23" t="s">
        <v>504</v>
      </c>
      <c r="H238" s="47">
        <v>2</v>
      </c>
      <c r="I238" s="23" t="s">
        <v>53</v>
      </c>
      <c r="J238" s="23">
        <v>90</v>
      </c>
      <c r="K238" s="23">
        <v>0</v>
      </c>
      <c r="L238" s="23">
        <v>138844</v>
      </c>
      <c r="M238" s="71" t="s">
        <v>525</v>
      </c>
      <c r="N238" s="23"/>
      <c r="O238" s="33"/>
    </row>
    <row r="239" spans="2:15" x14ac:dyDescent="0.45">
      <c r="B239" s="26" t="s">
        <v>526</v>
      </c>
      <c r="C239" s="27">
        <v>-36.598528000000002</v>
      </c>
      <c r="D239" s="27">
        <v>143.23727700000001</v>
      </c>
      <c r="E239" s="23">
        <v>0.1</v>
      </c>
      <c r="F239" s="23">
        <v>25</v>
      </c>
      <c r="G239" s="23" t="s">
        <v>504</v>
      </c>
      <c r="H239" s="47">
        <v>2</v>
      </c>
      <c r="I239" s="23" t="s">
        <v>37</v>
      </c>
      <c r="J239" s="23">
        <v>135</v>
      </c>
      <c r="K239" s="23">
        <v>0</v>
      </c>
      <c r="L239" s="23">
        <v>48482</v>
      </c>
      <c r="M239" s="71" t="s">
        <v>130</v>
      </c>
      <c r="N239" s="23"/>
      <c r="O239" s="33"/>
    </row>
    <row r="240" spans="2:15" x14ac:dyDescent="0.45">
      <c r="B240" s="26" t="s">
        <v>527</v>
      </c>
      <c r="C240" s="27">
        <v>-37.054423999999997</v>
      </c>
      <c r="D240" s="27">
        <v>142.788847</v>
      </c>
      <c r="E240" s="23">
        <v>0.5</v>
      </c>
      <c r="F240" s="23">
        <v>30</v>
      </c>
      <c r="G240" s="23" t="s">
        <v>504</v>
      </c>
      <c r="H240" s="47">
        <v>2</v>
      </c>
      <c r="I240" s="23" t="s">
        <v>37</v>
      </c>
      <c r="J240" s="23">
        <v>270</v>
      </c>
      <c r="K240" s="23">
        <v>0</v>
      </c>
      <c r="L240" s="23">
        <v>51170</v>
      </c>
      <c r="M240" s="71" t="s">
        <v>528</v>
      </c>
      <c r="N240" s="23"/>
      <c r="O240" s="33"/>
    </row>
    <row r="241" spans="2:15" ht="14.65" thickBot="1" x14ac:dyDescent="0.5">
      <c r="B241" s="52" t="s">
        <v>529</v>
      </c>
      <c r="C241" s="28">
        <v>-36.240499</v>
      </c>
      <c r="D241" s="28">
        <v>142.39528899999999</v>
      </c>
      <c r="E241" s="53">
        <v>0.5</v>
      </c>
      <c r="F241" s="53">
        <v>35</v>
      </c>
      <c r="G241" s="53" t="s">
        <v>504</v>
      </c>
      <c r="H241" s="54">
        <v>2</v>
      </c>
      <c r="I241" s="53" t="s">
        <v>25</v>
      </c>
      <c r="J241" s="53">
        <v>180</v>
      </c>
      <c r="K241" s="53">
        <v>0</v>
      </c>
      <c r="L241" s="53">
        <v>51201</v>
      </c>
      <c r="M241" s="57" t="s">
        <v>530</v>
      </c>
      <c r="N241" s="53"/>
      <c r="O241" s="55"/>
    </row>
    <row r="242" spans="2:15" x14ac:dyDescent="0.45">
      <c r="B242" s="49" t="s">
        <v>531</v>
      </c>
      <c r="C242" s="68">
        <v>-18.485720700000002</v>
      </c>
      <c r="D242" s="68">
        <v>146.1770047</v>
      </c>
      <c r="E242" s="50">
        <v>0.05</v>
      </c>
      <c r="F242" s="50">
        <v>25</v>
      </c>
      <c r="G242" s="56" t="s">
        <v>532</v>
      </c>
      <c r="H242" s="51">
        <v>5</v>
      </c>
      <c r="I242" s="50" t="s">
        <v>25</v>
      </c>
      <c r="J242" s="50">
        <v>0</v>
      </c>
      <c r="K242" s="50">
        <v>0</v>
      </c>
      <c r="L242" s="69">
        <v>153642</v>
      </c>
      <c r="M242" s="50" t="s">
        <v>533</v>
      </c>
      <c r="N242" s="50"/>
      <c r="O242" s="48"/>
    </row>
    <row r="243" spans="2:15" x14ac:dyDescent="0.45">
      <c r="B243" s="26" t="s">
        <v>534</v>
      </c>
      <c r="C243" s="70">
        <v>-18.248351499999998</v>
      </c>
      <c r="D243" s="70">
        <v>145.99170950000001</v>
      </c>
      <c r="E243" s="23">
        <v>0.5</v>
      </c>
      <c r="F243" s="23">
        <v>15</v>
      </c>
      <c r="G243" s="71" t="s">
        <v>532</v>
      </c>
      <c r="H243" s="47">
        <v>5</v>
      </c>
      <c r="I243" s="23" t="s">
        <v>25</v>
      </c>
      <c r="J243" s="23">
        <v>135</v>
      </c>
      <c r="K243" s="23">
        <v>0</v>
      </c>
      <c r="L243" s="72">
        <v>440464</v>
      </c>
      <c r="M243" s="23" t="s">
        <v>535</v>
      </c>
      <c r="N243" s="23"/>
      <c r="O243" s="33"/>
    </row>
    <row r="244" spans="2:15" x14ac:dyDescent="0.45">
      <c r="B244" s="26" t="s">
        <v>536</v>
      </c>
      <c r="C244" s="70">
        <v>-18.1240512</v>
      </c>
      <c r="D244" s="70">
        <v>145.80064390000001</v>
      </c>
      <c r="E244" s="23">
        <v>0.1</v>
      </c>
      <c r="F244" s="23">
        <v>25</v>
      </c>
      <c r="G244" s="71" t="s">
        <v>532</v>
      </c>
      <c r="H244" s="47">
        <v>5</v>
      </c>
      <c r="I244" s="23" t="s">
        <v>25</v>
      </c>
      <c r="J244" s="23">
        <v>180</v>
      </c>
      <c r="K244" s="23">
        <v>0</v>
      </c>
      <c r="L244" s="72">
        <v>153465</v>
      </c>
      <c r="M244" s="23" t="s">
        <v>537</v>
      </c>
      <c r="N244" s="23"/>
      <c r="O244" s="33"/>
    </row>
    <row r="245" spans="2:15" x14ac:dyDescent="0.45">
      <c r="B245" s="26" t="s">
        <v>538</v>
      </c>
      <c r="C245" s="70">
        <v>-17.99596</v>
      </c>
      <c r="D245" s="70">
        <v>145.93811539999999</v>
      </c>
      <c r="E245" s="23">
        <v>0.5</v>
      </c>
      <c r="F245" s="23">
        <v>35</v>
      </c>
      <c r="G245" s="71" t="s">
        <v>532</v>
      </c>
      <c r="H245" s="47">
        <v>5</v>
      </c>
      <c r="I245" s="23" t="s">
        <v>25</v>
      </c>
      <c r="J245" s="23">
        <v>0</v>
      </c>
      <c r="K245" s="23">
        <v>0</v>
      </c>
      <c r="L245" s="72">
        <v>152495</v>
      </c>
      <c r="M245" s="23" t="s">
        <v>539</v>
      </c>
      <c r="N245" s="23"/>
      <c r="O245" s="33"/>
    </row>
    <row r="246" spans="2:15" x14ac:dyDescent="0.45">
      <c r="B246" s="26" t="s">
        <v>540</v>
      </c>
      <c r="C246" s="70">
        <v>-17.935904600000001</v>
      </c>
      <c r="D246" s="70">
        <v>146.1440872</v>
      </c>
      <c r="E246" s="23">
        <v>0.5</v>
      </c>
      <c r="F246" s="23">
        <v>22</v>
      </c>
      <c r="G246" s="71" t="s">
        <v>532</v>
      </c>
      <c r="H246" s="47">
        <v>5</v>
      </c>
      <c r="I246" s="23" t="s">
        <v>25</v>
      </c>
      <c r="J246" s="23">
        <v>270</v>
      </c>
      <c r="K246" s="23">
        <v>0</v>
      </c>
      <c r="L246" s="72">
        <v>41331</v>
      </c>
      <c r="M246" s="23" t="s">
        <v>541</v>
      </c>
      <c r="N246" s="23"/>
      <c r="O246" s="33"/>
    </row>
    <row r="247" spans="2:15" x14ac:dyDescent="0.45">
      <c r="B247" s="26" t="s">
        <v>542</v>
      </c>
      <c r="C247" s="70">
        <v>-17.699048300000001</v>
      </c>
      <c r="D247" s="70">
        <v>146.05617090000001</v>
      </c>
      <c r="E247" s="23">
        <v>5</v>
      </c>
      <c r="F247" s="23">
        <v>90</v>
      </c>
      <c r="G247" s="71" t="s">
        <v>532</v>
      </c>
      <c r="H247" s="47">
        <v>5</v>
      </c>
      <c r="I247" s="23" t="s">
        <v>22</v>
      </c>
      <c r="J247" s="23">
        <v>270</v>
      </c>
      <c r="K247" s="23">
        <v>0</v>
      </c>
      <c r="L247" s="72">
        <v>152493</v>
      </c>
      <c r="M247" s="23" t="s">
        <v>543</v>
      </c>
      <c r="N247" s="23"/>
      <c r="O247" s="33" t="s">
        <v>19</v>
      </c>
    </row>
    <row r="248" spans="2:15" x14ac:dyDescent="0.45">
      <c r="B248" s="26" t="s">
        <v>544</v>
      </c>
      <c r="C248" s="70">
        <v>-17.608307499999999</v>
      </c>
      <c r="D248" s="70">
        <v>145.8464998</v>
      </c>
      <c r="E248" s="23">
        <v>0.05</v>
      </c>
      <c r="F248" s="23">
        <v>25</v>
      </c>
      <c r="G248" s="71" t="s">
        <v>532</v>
      </c>
      <c r="H248" s="47">
        <v>5</v>
      </c>
      <c r="I248" s="23" t="s">
        <v>25</v>
      </c>
      <c r="J248" s="23">
        <v>0</v>
      </c>
      <c r="K248" s="23">
        <v>0</v>
      </c>
      <c r="L248" s="72">
        <v>440422</v>
      </c>
      <c r="M248" s="23" t="s">
        <v>545</v>
      </c>
      <c r="N248" s="23"/>
      <c r="O248" s="33"/>
    </row>
    <row r="249" spans="2:15" ht="14.65" thickBot="1" x14ac:dyDescent="0.5">
      <c r="B249" s="52" t="s">
        <v>546</v>
      </c>
      <c r="C249" s="73">
        <v>-17.383101799999999</v>
      </c>
      <c r="D249" s="73">
        <v>146.00292690000001</v>
      </c>
      <c r="E249" s="53">
        <v>1</v>
      </c>
      <c r="F249" s="53">
        <v>20</v>
      </c>
      <c r="G249" s="57" t="s">
        <v>532</v>
      </c>
      <c r="H249" s="54">
        <v>5</v>
      </c>
      <c r="I249" s="53" t="s">
        <v>355</v>
      </c>
      <c r="J249" s="53">
        <v>270</v>
      </c>
      <c r="K249" s="53">
        <v>0</v>
      </c>
      <c r="L249" s="74">
        <v>440569</v>
      </c>
      <c r="M249" s="53" t="s">
        <v>547</v>
      </c>
      <c r="N249" s="53"/>
      <c r="O249" s="55"/>
    </row>
    <row r="250" spans="2:15" x14ac:dyDescent="0.45">
      <c r="B250" s="49" t="s">
        <v>548</v>
      </c>
      <c r="C250" s="75">
        <v>-29.716902000000001</v>
      </c>
      <c r="D250" s="75">
        <v>151.69162</v>
      </c>
      <c r="E250" s="50">
        <v>5</v>
      </c>
      <c r="F250" s="50">
        <v>33</v>
      </c>
      <c r="G250" s="50" t="s">
        <v>549</v>
      </c>
      <c r="H250" s="51">
        <v>6</v>
      </c>
      <c r="I250" s="50" t="s">
        <v>22</v>
      </c>
      <c r="J250" s="50">
        <v>90</v>
      </c>
      <c r="K250" s="50">
        <v>0</v>
      </c>
      <c r="L250" s="23">
        <v>151348</v>
      </c>
      <c r="M250" s="71" t="s">
        <v>550</v>
      </c>
      <c r="N250" s="23"/>
      <c r="O250" s="48" t="s">
        <v>19</v>
      </c>
    </row>
    <row r="251" spans="2:15" x14ac:dyDescent="0.45">
      <c r="B251" s="26" t="s">
        <v>551</v>
      </c>
      <c r="C251" s="27">
        <v>-29.776979999999998</v>
      </c>
      <c r="D251" s="27">
        <v>151.07456199999999</v>
      </c>
      <c r="E251" s="23">
        <v>5</v>
      </c>
      <c r="F251" s="23">
        <v>40</v>
      </c>
      <c r="G251" s="23" t="s">
        <v>549</v>
      </c>
      <c r="H251" s="47">
        <v>6</v>
      </c>
      <c r="I251" s="23" t="s">
        <v>22</v>
      </c>
      <c r="J251" s="23">
        <v>90</v>
      </c>
      <c r="K251" s="23">
        <v>0</v>
      </c>
      <c r="L251" s="23">
        <v>150296</v>
      </c>
      <c r="M251" s="71" t="s">
        <v>552</v>
      </c>
      <c r="N251" s="23"/>
      <c r="O251" s="33" t="s">
        <v>19</v>
      </c>
    </row>
    <row r="252" spans="2:15" ht="14.65" thickBot="1" x14ac:dyDescent="0.5">
      <c r="B252" s="26" t="s">
        <v>553</v>
      </c>
      <c r="C252" s="27">
        <v>-29.562946</v>
      </c>
      <c r="D252" s="27">
        <v>150.45866699999999</v>
      </c>
      <c r="E252" s="23">
        <v>5</v>
      </c>
      <c r="F252" s="23">
        <v>20</v>
      </c>
      <c r="G252" s="23" t="s">
        <v>549</v>
      </c>
      <c r="H252" s="47">
        <v>6</v>
      </c>
      <c r="I252" s="23" t="s">
        <v>22</v>
      </c>
      <c r="J252" s="23">
        <v>90</v>
      </c>
      <c r="K252" s="23">
        <v>0</v>
      </c>
      <c r="L252" s="53">
        <v>250713</v>
      </c>
      <c r="M252" s="57" t="s">
        <v>554</v>
      </c>
      <c r="N252" s="53"/>
      <c r="O252" s="55" t="s">
        <v>19</v>
      </c>
    </row>
    <row r="253" spans="2:15" x14ac:dyDescent="0.45">
      <c r="B253" s="49" t="s">
        <v>555</v>
      </c>
      <c r="C253" s="75">
        <v>-28.000026999999999</v>
      </c>
      <c r="D253" s="75">
        <v>152.67684800000001</v>
      </c>
      <c r="E253" s="50">
        <v>2</v>
      </c>
      <c r="F253" s="50">
        <v>21</v>
      </c>
      <c r="G253" s="50" t="s">
        <v>556</v>
      </c>
      <c r="H253" s="51">
        <v>6</v>
      </c>
      <c r="I253" s="50" t="s">
        <v>22</v>
      </c>
      <c r="J253" s="50">
        <v>0</v>
      </c>
      <c r="K253" s="50">
        <v>0</v>
      </c>
      <c r="L253" s="23">
        <v>14259</v>
      </c>
      <c r="M253" s="71" t="s">
        <v>557</v>
      </c>
      <c r="N253" s="23"/>
      <c r="O253" s="48" t="s">
        <v>19</v>
      </c>
    </row>
    <row r="254" spans="2:15" x14ac:dyDescent="0.45">
      <c r="B254" s="26" t="s">
        <v>558</v>
      </c>
      <c r="C254" s="27">
        <v>-27.50375</v>
      </c>
      <c r="D254" s="27">
        <v>152.59125</v>
      </c>
      <c r="E254" s="23">
        <v>5</v>
      </c>
      <c r="F254" s="23">
        <v>60</v>
      </c>
      <c r="G254" s="23" t="s">
        <v>556</v>
      </c>
      <c r="H254" s="47">
        <v>6</v>
      </c>
      <c r="I254" s="23" t="s">
        <v>22</v>
      </c>
      <c r="J254" s="23">
        <v>180</v>
      </c>
      <c r="K254" s="23">
        <v>0</v>
      </c>
      <c r="L254" s="23">
        <v>14187</v>
      </c>
      <c r="M254" s="71" t="s">
        <v>559</v>
      </c>
      <c r="N254" s="23"/>
      <c r="O254" s="33" t="s">
        <v>19</v>
      </c>
    </row>
    <row r="255" spans="2:15" ht="14.65" thickBot="1" x14ac:dyDescent="0.5">
      <c r="B255" s="52" t="s">
        <v>560</v>
      </c>
      <c r="C255" s="28">
        <v>-27.082815</v>
      </c>
      <c r="D255" s="28">
        <v>152.36621099999999</v>
      </c>
      <c r="E255" s="53">
        <v>2</v>
      </c>
      <c r="F255" s="53">
        <v>30</v>
      </c>
      <c r="G255" s="53" t="s">
        <v>556</v>
      </c>
      <c r="H255" s="54">
        <v>6</v>
      </c>
      <c r="I255" s="53" t="s">
        <v>22</v>
      </c>
      <c r="J255" s="53">
        <v>90</v>
      </c>
      <c r="K255" s="53">
        <v>0</v>
      </c>
      <c r="L255" s="53">
        <v>401258</v>
      </c>
      <c r="M255" s="57" t="s">
        <v>561</v>
      </c>
      <c r="N255" s="53"/>
      <c r="O255" s="55" t="s">
        <v>19</v>
      </c>
    </row>
    <row r="256" spans="2:15" x14ac:dyDescent="0.45">
      <c r="B256" s="49" t="s">
        <v>562</v>
      </c>
      <c r="C256" s="75">
        <v>-31.730910000000002</v>
      </c>
      <c r="D256" s="75">
        <v>121.72035</v>
      </c>
      <c r="E256" s="50">
        <v>0.15</v>
      </c>
      <c r="F256" s="50">
        <v>40</v>
      </c>
      <c r="G256" s="50" t="s">
        <v>563</v>
      </c>
      <c r="H256" s="76" t="s">
        <v>564</v>
      </c>
      <c r="I256" s="50" t="s">
        <v>53</v>
      </c>
      <c r="J256" s="50">
        <v>90</v>
      </c>
      <c r="K256" s="50">
        <v>0</v>
      </c>
      <c r="L256" s="50">
        <v>151253</v>
      </c>
      <c r="M256" s="50" t="s">
        <v>565</v>
      </c>
      <c r="N256" s="50"/>
      <c r="O256" s="48"/>
    </row>
    <row r="257" spans="2:15" x14ac:dyDescent="0.45">
      <c r="B257" s="26" t="s">
        <v>566</v>
      </c>
      <c r="C257" s="27">
        <v>-30.735469999999999</v>
      </c>
      <c r="D257" s="27">
        <v>121.50108</v>
      </c>
      <c r="E257" s="23">
        <v>5</v>
      </c>
      <c r="F257" s="23">
        <v>40</v>
      </c>
      <c r="G257" s="23" t="s">
        <v>563</v>
      </c>
      <c r="H257" s="77" t="s">
        <v>564</v>
      </c>
      <c r="I257" s="23" t="s">
        <v>22</v>
      </c>
      <c r="J257" s="23">
        <v>225</v>
      </c>
      <c r="K257" s="23">
        <v>0</v>
      </c>
      <c r="L257" s="23">
        <v>141174</v>
      </c>
      <c r="M257" s="23" t="s">
        <v>567</v>
      </c>
      <c r="N257" s="23"/>
      <c r="O257" s="33" t="s">
        <v>19</v>
      </c>
    </row>
    <row r="258" spans="2:15" x14ac:dyDescent="0.45">
      <c r="B258" s="26" t="s">
        <v>568</v>
      </c>
      <c r="C258" s="27">
        <v>-31.211195</v>
      </c>
      <c r="D258" s="27">
        <v>121.673438</v>
      </c>
      <c r="E258" s="23">
        <v>0.5</v>
      </c>
      <c r="F258" s="23">
        <v>20</v>
      </c>
      <c r="G258" s="23" t="s">
        <v>563</v>
      </c>
      <c r="H258" s="77" t="s">
        <v>564</v>
      </c>
      <c r="I258" s="23" t="s">
        <v>53</v>
      </c>
      <c r="J258" s="23">
        <v>315</v>
      </c>
      <c r="K258" s="23">
        <v>0</v>
      </c>
      <c r="L258" s="23">
        <v>10003107</v>
      </c>
      <c r="M258" s="23" t="s">
        <v>569</v>
      </c>
      <c r="N258" s="23"/>
      <c r="O258" s="33"/>
    </row>
    <row r="259" spans="2:15" ht="16.149999999999999" thickBot="1" x14ac:dyDescent="0.5">
      <c r="B259" s="52" t="s">
        <v>570</v>
      </c>
      <c r="C259" s="28">
        <v>-32.198790000000002</v>
      </c>
      <c r="D259" s="28">
        <v>121.779501</v>
      </c>
      <c r="E259" s="53">
        <v>0.15</v>
      </c>
      <c r="F259" s="53">
        <v>10</v>
      </c>
      <c r="G259" s="53" t="s">
        <v>563</v>
      </c>
      <c r="H259" s="78" t="s">
        <v>564</v>
      </c>
      <c r="I259" s="53" t="s">
        <v>53</v>
      </c>
      <c r="J259" s="53">
        <v>0</v>
      </c>
      <c r="K259" s="53">
        <v>0</v>
      </c>
      <c r="L259" s="53">
        <v>133884</v>
      </c>
      <c r="M259" s="53" t="s">
        <v>374</v>
      </c>
      <c r="N259" s="53"/>
      <c r="O259" s="55"/>
    </row>
    <row r="260" spans="2:15" ht="15.75" x14ac:dyDescent="0.45">
      <c r="B260" s="49" t="s">
        <v>571</v>
      </c>
      <c r="C260" s="75">
        <v>-20.74905</v>
      </c>
      <c r="D260" s="75">
        <v>116.83183</v>
      </c>
      <c r="E260" s="50">
        <v>1</v>
      </c>
      <c r="F260" s="50">
        <v>60</v>
      </c>
      <c r="G260" s="50" t="s">
        <v>572</v>
      </c>
      <c r="H260" s="76">
        <v>6</v>
      </c>
      <c r="I260" s="50" t="s">
        <v>22</v>
      </c>
      <c r="J260" s="50">
        <v>0</v>
      </c>
      <c r="K260" s="50">
        <v>0</v>
      </c>
      <c r="L260" s="50">
        <v>600447</v>
      </c>
      <c r="M260" s="50" t="s">
        <v>573</v>
      </c>
      <c r="N260" s="50"/>
      <c r="O260" s="48" t="s">
        <v>19</v>
      </c>
    </row>
    <row r="261" spans="2:15" ht="16.149999999999999" thickBot="1" x14ac:dyDescent="0.5">
      <c r="B261" s="52" t="s">
        <v>574</v>
      </c>
      <c r="C261" s="28">
        <v>-20.77186</v>
      </c>
      <c r="D261" s="28">
        <v>117.142</v>
      </c>
      <c r="E261" s="53">
        <v>1</v>
      </c>
      <c r="F261" s="53">
        <v>30</v>
      </c>
      <c r="G261" s="53" t="s">
        <v>572</v>
      </c>
      <c r="H261" s="78">
        <v>6</v>
      </c>
      <c r="I261" s="53" t="s">
        <v>53</v>
      </c>
      <c r="J261" s="53">
        <v>90</v>
      </c>
      <c r="K261" s="53">
        <v>0</v>
      </c>
      <c r="L261" s="53">
        <v>151680</v>
      </c>
      <c r="M261" s="53" t="s">
        <v>575</v>
      </c>
      <c r="N261" s="53"/>
      <c r="O261" s="55"/>
    </row>
    <row r="262" spans="2:15" x14ac:dyDescent="0.45">
      <c r="B262" s="49" t="s">
        <v>576</v>
      </c>
      <c r="C262" s="75">
        <v>-33.647210000000001</v>
      </c>
      <c r="D262" s="75">
        <v>117.4997</v>
      </c>
      <c r="E262" s="50">
        <v>5</v>
      </c>
      <c r="F262" s="50">
        <v>40</v>
      </c>
      <c r="G262" s="50" t="s">
        <v>577</v>
      </c>
      <c r="H262" s="76">
        <v>6</v>
      </c>
      <c r="I262" s="50" t="s">
        <v>22</v>
      </c>
      <c r="J262" s="50">
        <v>135</v>
      </c>
      <c r="K262" s="50">
        <v>0</v>
      </c>
      <c r="L262" s="50">
        <v>28287</v>
      </c>
      <c r="M262" s="50" t="s">
        <v>578</v>
      </c>
      <c r="N262" s="50"/>
      <c r="O262" s="48" t="s">
        <v>19</v>
      </c>
    </row>
    <row r="263" spans="2:15" x14ac:dyDescent="0.45">
      <c r="B263" s="26" t="s">
        <v>579</v>
      </c>
      <c r="C263" s="27">
        <v>-33.847569999999997</v>
      </c>
      <c r="D263" s="27">
        <v>117.15938</v>
      </c>
      <c r="E263" s="23">
        <v>1</v>
      </c>
      <c r="F263" s="23">
        <v>40</v>
      </c>
      <c r="G263" s="23" t="s">
        <v>577</v>
      </c>
      <c r="H263" s="77">
        <v>6</v>
      </c>
      <c r="I263" s="23" t="s">
        <v>53</v>
      </c>
      <c r="J263" s="23">
        <v>0</v>
      </c>
      <c r="K263" s="23">
        <v>0</v>
      </c>
      <c r="L263" s="23">
        <v>41222</v>
      </c>
      <c r="M263" s="23" t="s">
        <v>580</v>
      </c>
      <c r="N263" s="23"/>
      <c r="O263" s="33"/>
    </row>
    <row r="264" spans="2:15" ht="14.65" thickBot="1" x14ac:dyDescent="0.5">
      <c r="B264" s="52" t="s">
        <v>581</v>
      </c>
      <c r="C264" s="28">
        <v>-33.31409</v>
      </c>
      <c r="D264" s="28">
        <v>117.27867999999999</v>
      </c>
      <c r="E264" s="53">
        <v>1</v>
      </c>
      <c r="F264" s="53">
        <v>100</v>
      </c>
      <c r="G264" s="53" t="s">
        <v>577</v>
      </c>
      <c r="H264" s="78">
        <v>6</v>
      </c>
      <c r="I264" s="53" t="s">
        <v>22</v>
      </c>
      <c r="J264" s="53">
        <v>90</v>
      </c>
      <c r="K264" s="53">
        <v>0</v>
      </c>
      <c r="L264" s="53">
        <v>41262</v>
      </c>
      <c r="M264" s="53" t="s">
        <v>582</v>
      </c>
      <c r="N264" s="53"/>
      <c r="O264" s="55"/>
    </row>
    <row r="265" spans="2:15" x14ac:dyDescent="0.45">
      <c r="B265" s="49" t="s">
        <v>583</v>
      </c>
      <c r="C265" s="75">
        <v>-33.643749999999997</v>
      </c>
      <c r="D265" s="75">
        <v>150.28375</v>
      </c>
      <c r="E265" s="50">
        <v>0.5</v>
      </c>
      <c r="F265" s="50">
        <v>55</v>
      </c>
      <c r="G265" s="50" t="s">
        <v>584</v>
      </c>
      <c r="H265" s="51">
        <v>5</v>
      </c>
      <c r="I265" s="50" t="s">
        <v>25</v>
      </c>
      <c r="J265" s="50">
        <v>90</v>
      </c>
      <c r="K265" s="50">
        <v>1</v>
      </c>
      <c r="L265" s="23">
        <v>10355</v>
      </c>
      <c r="M265" s="71" t="s">
        <v>585</v>
      </c>
      <c r="N265" s="23"/>
      <c r="O265" s="48"/>
    </row>
    <row r="266" spans="2:15" x14ac:dyDescent="0.45">
      <c r="B266" s="26" t="s">
        <v>586</v>
      </c>
      <c r="C266" s="27">
        <v>-33.733750000000001</v>
      </c>
      <c r="D266" s="27">
        <v>150.62875</v>
      </c>
      <c r="E266" s="23">
        <v>0.5</v>
      </c>
      <c r="F266" s="23">
        <v>20</v>
      </c>
      <c r="G266" s="23" t="s">
        <v>584</v>
      </c>
      <c r="H266" s="47">
        <v>5</v>
      </c>
      <c r="I266" s="23" t="s">
        <v>25</v>
      </c>
      <c r="J266" s="23">
        <v>90</v>
      </c>
      <c r="K266" s="23">
        <v>2</v>
      </c>
      <c r="L266" s="23">
        <v>54600</v>
      </c>
      <c r="M266" s="71" t="s">
        <v>587</v>
      </c>
      <c r="N266" s="23"/>
      <c r="O266" s="33"/>
    </row>
    <row r="267" spans="2:15" x14ac:dyDescent="0.45">
      <c r="B267" s="26" t="s">
        <v>588</v>
      </c>
      <c r="C267" s="27">
        <v>-33.693260000000002</v>
      </c>
      <c r="D267" s="27">
        <v>150.57614000000001</v>
      </c>
      <c r="E267" s="23">
        <v>0.5</v>
      </c>
      <c r="F267" s="23">
        <v>30</v>
      </c>
      <c r="G267" s="23" t="s">
        <v>584</v>
      </c>
      <c r="H267" s="47">
        <v>5</v>
      </c>
      <c r="I267" s="23" t="s">
        <v>25</v>
      </c>
      <c r="J267" s="23">
        <v>270</v>
      </c>
      <c r="K267" s="23">
        <v>2</v>
      </c>
      <c r="L267" s="23">
        <v>130018</v>
      </c>
      <c r="M267" s="71" t="s">
        <v>589</v>
      </c>
      <c r="N267" s="23"/>
      <c r="O267" s="33"/>
    </row>
    <row r="268" spans="2:15" x14ac:dyDescent="0.45">
      <c r="B268" s="26" t="s">
        <v>590</v>
      </c>
      <c r="C268" s="27">
        <v>-33.768219999999999</v>
      </c>
      <c r="D268" s="27">
        <v>150.77356</v>
      </c>
      <c r="E268" s="23">
        <v>0.5</v>
      </c>
      <c r="F268" s="23">
        <v>20</v>
      </c>
      <c r="G268" s="23" t="s">
        <v>584</v>
      </c>
      <c r="H268" s="47">
        <v>5</v>
      </c>
      <c r="I268" s="23" t="s">
        <v>25</v>
      </c>
      <c r="J268" s="23">
        <v>250</v>
      </c>
      <c r="K268" s="23">
        <v>1</v>
      </c>
      <c r="L268" s="23">
        <v>139396</v>
      </c>
      <c r="M268" s="71" t="s">
        <v>591</v>
      </c>
      <c r="N268" s="23"/>
      <c r="O268" s="33"/>
    </row>
    <row r="269" spans="2:15" x14ac:dyDescent="0.45">
      <c r="B269" s="26" t="s">
        <v>592</v>
      </c>
      <c r="C269" s="27">
        <v>-33.728749999999998</v>
      </c>
      <c r="D269" s="27">
        <v>150.38624999999999</v>
      </c>
      <c r="E269" s="23">
        <v>0.5</v>
      </c>
      <c r="F269" s="23">
        <v>55</v>
      </c>
      <c r="G269" s="23" t="s">
        <v>584</v>
      </c>
      <c r="H269" s="47">
        <v>5</v>
      </c>
      <c r="I269" s="23" t="s">
        <v>25</v>
      </c>
      <c r="J269" s="23">
        <v>90</v>
      </c>
      <c r="K269" s="23">
        <v>2</v>
      </c>
      <c r="L269" s="23">
        <v>53793</v>
      </c>
      <c r="M269" s="71" t="s">
        <v>593</v>
      </c>
      <c r="N269" s="23"/>
      <c r="O269" s="33" t="s">
        <v>19</v>
      </c>
    </row>
    <row r="270" spans="2:15" ht="14.65" thickBot="1" x14ac:dyDescent="0.5">
      <c r="B270" s="52" t="s">
        <v>594</v>
      </c>
      <c r="C270" s="28">
        <v>-33.668750000000003</v>
      </c>
      <c r="D270" s="28">
        <v>150.63874999999999</v>
      </c>
      <c r="E270" s="53">
        <v>0.35</v>
      </c>
      <c r="F270" s="53">
        <v>42</v>
      </c>
      <c r="G270" s="53" t="s">
        <v>584</v>
      </c>
      <c r="H270" s="54">
        <v>5</v>
      </c>
      <c r="I270" s="53" t="s">
        <v>25</v>
      </c>
      <c r="J270" s="53">
        <v>90</v>
      </c>
      <c r="K270" s="53">
        <v>1</v>
      </c>
      <c r="L270" s="53">
        <v>153007</v>
      </c>
      <c r="M270" s="57" t="s">
        <v>595</v>
      </c>
      <c r="N270" s="53"/>
      <c r="O270" s="55"/>
    </row>
    <row r="271" spans="2:15" x14ac:dyDescent="0.45">
      <c r="B271" s="49" t="s">
        <v>596</v>
      </c>
      <c r="C271" s="75">
        <v>-31.581250000000001</v>
      </c>
      <c r="D271" s="75">
        <v>152.79875000000001</v>
      </c>
      <c r="E271" s="50">
        <v>0.5</v>
      </c>
      <c r="F271" s="50">
        <v>20</v>
      </c>
      <c r="G271" s="50" t="s">
        <v>597</v>
      </c>
      <c r="H271" s="51">
        <v>1</v>
      </c>
      <c r="I271" s="50" t="s">
        <v>25</v>
      </c>
      <c r="J271" s="50">
        <v>160</v>
      </c>
      <c r="K271" s="50">
        <v>0</v>
      </c>
      <c r="L271" s="23">
        <v>403753</v>
      </c>
      <c r="M271" s="71" t="s">
        <v>598</v>
      </c>
      <c r="N271" s="23"/>
      <c r="O271" s="48"/>
    </row>
    <row r="272" spans="2:15" x14ac:dyDescent="0.45">
      <c r="B272" s="26" t="s">
        <v>599</v>
      </c>
      <c r="C272" s="27">
        <v>-31.057677000000002</v>
      </c>
      <c r="D272" s="27">
        <v>152.79775599999999</v>
      </c>
      <c r="E272" s="23">
        <v>0.5</v>
      </c>
      <c r="F272" s="23">
        <v>30</v>
      </c>
      <c r="G272" s="23" t="s">
        <v>597</v>
      </c>
      <c r="H272" s="47">
        <v>1</v>
      </c>
      <c r="I272" s="23" t="s">
        <v>22</v>
      </c>
      <c r="J272" s="23">
        <v>90</v>
      </c>
      <c r="K272" s="23">
        <v>0</v>
      </c>
      <c r="L272" s="23">
        <v>7594</v>
      </c>
      <c r="M272" s="71" t="s">
        <v>600</v>
      </c>
      <c r="N272" s="23"/>
      <c r="O272" s="33"/>
    </row>
    <row r="273" spans="2:30" s="22" customFormat="1" x14ac:dyDescent="0.45">
      <c r="B273" s="26" t="s">
        <v>601</v>
      </c>
      <c r="C273" s="27">
        <v>-31.34375</v>
      </c>
      <c r="D273" s="27">
        <v>152.68125000000001</v>
      </c>
      <c r="E273" s="23">
        <v>5</v>
      </c>
      <c r="F273" s="23">
        <v>45</v>
      </c>
      <c r="G273" s="23" t="s">
        <v>597</v>
      </c>
      <c r="H273" s="47">
        <v>1</v>
      </c>
      <c r="I273" s="23" t="s">
        <v>194</v>
      </c>
      <c r="J273" s="23">
        <v>0</v>
      </c>
      <c r="K273" s="23">
        <v>0</v>
      </c>
      <c r="L273" s="23">
        <v>7759</v>
      </c>
      <c r="M273" s="71" t="s">
        <v>602</v>
      </c>
      <c r="N273" s="23"/>
      <c r="O273" s="33" t="s">
        <v>19</v>
      </c>
      <c r="P273"/>
      <c r="Q273"/>
      <c r="AD273"/>
    </row>
    <row r="274" spans="2:30" x14ac:dyDescent="0.45">
      <c r="B274" s="26" t="s">
        <v>603</v>
      </c>
      <c r="C274" s="27">
        <v>-30.81625</v>
      </c>
      <c r="D274" s="27">
        <v>152.91874999999999</v>
      </c>
      <c r="E274" s="23">
        <v>5</v>
      </c>
      <c r="F274" s="23">
        <v>25</v>
      </c>
      <c r="G274" s="23" t="s">
        <v>597</v>
      </c>
      <c r="H274" s="47">
        <v>1</v>
      </c>
      <c r="I274" s="23" t="s">
        <v>194</v>
      </c>
      <c r="J274" s="23">
        <v>0</v>
      </c>
      <c r="K274" s="23">
        <v>0</v>
      </c>
      <c r="L274" s="23">
        <v>7648</v>
      </c>
      <c r="M274" s="71" t="s">
        <v>604</v>
      </c>
      <c r="N274" s="23"/>
      <c r="O274" s="33" t="s">
        <v>19</v>
      </c>
    </row>
    <row r="275" spans="2:30" ht="14.65" thickBot="1" x14ac:dyDescent="0.5">
      <c r="B275" s="52" t="s">
        <v>605</v>
      </c>
      <c r="C275" s="28">
        <v>-31.465257999999999</v>
      </c>
      <c r="D275" s="28">
        <v>152.91877400000001</v>
      </c>
      <c r="E275" s="53">
        <v>0.5</v>
      </c>
      <c r="F275" s="53">
        <v>40</v>
      </c>
      <c r="G275" s="53" t="s">
        <v>597</v>
      </c>
      <c r="H275" s="54">
        <v>1</v>
      </c>
      <c r="I275" s="53" t="s">
        <v>25</v>
      </c>
      <c r="J275" s="53">
        <v>315</v>
      </c>
      <c r="K275" s="53">
        <v>0</v>
      </c>
      <c r="L275" s="53">
        <v>7719</v>
      </c>
      <c r="M275" s="57" t="s">
        <v>606</v>
      </c>
      <c r="N275" s="53"/>
      <c r="O275" s="55"/>
    </row>
    <row r="276" spans="2:30" x14ac:dyDescent="0.45">
      <c r="B276" s="49" t="s">
        <v>607</v>
      </c>
      <c r="C276" s="75">
        <v>-26.933606000000001</v>
      </c>
      <c r="D276" s="75">
        <v>151.45698100000001</v>
      </c>
      <c r="E276" s="50">
        <v>1</v>
      </c>
      <c r="F276" s="50">
        <v>25</v>
      </c>
      <c r="G276" s="50" t="s">
        <v>608</v>
      </c>
      <c r="H276" s="51">
        <v>5</v>
      </c>
      <c r="I276" s="50" t="s">
        <v>22</v>
      </c>
      <c r="J276" s="50">
        <v>315</v>
      </c>
      <c r="K276" s="50">
        <v>0</v>
      </c>
      <c r="L276" s="23">
        <v>150566</v>
      </c>
      <c r="M276" s="71" t="s">
        <v>609</v>
      </c>
      <c r="N276" s="23"/>
      <c r="O276" s="48"/>
    </row>
    <row r="277" spans="2:30" x14ac:dyDescent="0.45">
      <c r="B277" s="26" t="s">
        <v>610</v>
      </c>
      <c r="C277" s="27">
        <v>-26.603750000000002</v>
      </c>
      <c r="D277" s="27">
        <v>151.86875000000001</v>
      </c>
      <c r="E277" s="23">
        <v>5</v>
      </c>
      <c r="F277" s="23">
        <v>10</v>
      </c>
      <c r="G277" s="23" t="s">
        <v>608</v>
      </c>
      <c r="H277" s="47">
        <v>5</v>
      </c>
      <c r="I277" s="23" t="s">
        <v>22</v>
      </c>
      <c r="J277" s="23">
        <v>0</v>
      </c>
      <c r="K277" s="23">
        <v>0</v>
      </c>
      <c r="L277" s="23">
        <v>16343</v>
      </c>
      <c r="M277" s="71" t="s">
        <v>611</v>
      </c>
      <c r="N277" s="23"/>
      <c r="O277" s="33" t="s">
        <v>19</v>
      </c>
    </row>
    <row r="278" spans="2:30" x14ac:dyDescent="0.45">
      <c r="B278" s="26" t="s">
        <v>612</v>
      </c>
      <c r="C278" s="27">
        <v>-25.604634999999998</v>
      </c>
      <c r="D278" s="27">
        <v>151.54021399999999</v>
      </c>
      <c r="E278" s="23">
        <v>1</v>
      </c>
      <c r="F278" s="23">
        <v>30</v>
      </c>
      <c r="G278" s="23" t="s">
        <v>608</v>
      </c>
      <c r="H278" s="47">
        <v>5</v>
      </c>
      <c r="I278" s="23" t="s">
        <v>25</v>
      </c>
      <c r="J278" s="23">
        <v>90</v>
      </c>
      <c r="K278" s="23">
        <v>0</v>
      </c>
      <c r="L278" s="23">
        <v>137548</v>
      </c>
      <c r="M278" s="71" t="s">
        <v>613</v>
      </c>
      <c r="N278" s="23"/>
      <c r="O278" s="33"/>
    </row>
    <row r="279" spans="2:30" x14ac:dyDescent="0.45">
      <c r="B279" s="26" t="s">
        <v>614</v>
      </c>
      <c r="C279" s="27">
        <v>-25.573399999999999</v>
      </c>
      <c r="D279" s="27">
        <v>151.31052700000001</v>
      </c>
      <c r="E279" s="23">
        <v>1</v>
      </c>
      <c r="F279" s="23">
        <v>20</v>
      </c>
      <c r="G279" s="23" t="s">
        <v>608</v>
      </c>
      <c r="H279" s="47">
        <v>5</v>
      </c>
      <c r="I279" s="23" t="s">
        <v>22</v>
      </c>
      <c r="J279" s="23">
        <v>225</v>
      </c>
      <c r="K279" s="23">
        <v>0</v>
      </c>
      <c r="L279" s="23">
        <v>139342</v>
      </c>
      <c r="M279" s="71" t="s">
        <v>615</v>
      </c>
      <c r="N279" s="23"/>
      <c r="O279" s="33"/>
    </row>
    <row r="280" spans="2:30" x14ac:dyDescent="0.45">
      <c r="B280" s="26" t="s">
        <v>616</v>
      </c>
      <c r="C280" s="27">
        <v>-26.186250000000001</v>
      </c>
      <c r="D280" s="27">
        <v>151.95875000000001</v>
      </c>
      <c r="E280" s="23">
        <v>1</v>
      </c>
      <c r="F280" s="23">
        <v>20</v>
      </c>
      <c r="G280" s="23" t="s">
        <v>608</v>
      </c>
      <c r="H280" s="47">
        <v>5</v>
      </c>
      <c r="I280" s="23" t="s">
        <v>22</v>
      </c>
      <c r="J280" s="23">
        <v>180</v>
      </c>
      <c r="K280" s="23">
        <v>0</v>
      </c>
      <c r="L280" s="23">
        <v>16300</v>
      </c>
      <c r="M280" s="71" t="s">
        <v>617</v>
      </c>
      <c r="N280" s="23"/>
      <c r="O280" s="33"/>
    </row>
    <row r="281" spans="2:30" x14ac:dyDescent="0.45">
      <c r="B281" s="26" t="s">
        <v>618</v>
      </c>
      <c r="C281" s="27">
        <v>-26.666250000000002</v>
      </c>
      <c r="D281" s="27">
        <v>152.00874999999999</v>
      </c>
      <c r="E281" s="23">
        <v>1</v>
      </c>
      <c r="F281" s="23">
        <v>30</v>
      </c>
      <c r="G281" s="23" t="s">
        <v>608</v>
      </c>
      <c r="H281" s="47">
        <v>5</v>
      </c>
      <c r="I281" s="23" t="s">
        <v>22</v>
      </c>
      <c r="J281" s="23">
        <v>225</v>
      </c>
      <c r="K281" s="23">
        <v>0</v>
      </c>
      <c r="L281" s="23">
        <v>139928</v>
      </c>
      <c r="M281" s="71" t="s">
        <v>619</v>
      </c>
      <c r="N281" s="23"/>
      <c r="O281" s="33"/>
    </row>
    <row r="282" spans="2:30" ht="14.65" thickBot="1" x14ac:dyDescent="0.5">
      <c r="B282" s="52" t="s">
        <v>620</v>
      </c>
      <c r="C282" s="28">
        <v>-26.833663000000001</v>
      </c>
      <c r="D282" s="28">
        <v>151.98192499999999</v>
      </c>
      <c r="E282" s="53">
        <v>1</v>
      </c>
      <c r="F282" s="53">
        <v>30</v>
      </c>
      <c r="G282" s="53" t="s">
        <v>608</v>
      </c>
      <c r="H282" s="54">
        <v>5</v>
      </c>
      <c r="I282" s="53" t="s">
        <v>22</v>
      </c>
      <c r="J282" s="53">
        <v>180</v>
      </c>
      <c r="K282" s="53">
        <v>0</v>
      </c>
      <c r="L282" s="53">
        <v>139340</v>
      </c>
      <c r="M282" s="57" t="s">
        <v>621</v>
      </c>
      <c r="N282" s="53"/>
      <c r="O282" s="55"/>
    </row>
    <row r="283" spans="2:30" x14ac:dyDescent="0.45">
      <c r="B283" s="26" t="s">
        <v>622</v>
      </c>
      <c r="C283" s="27">
        <v>-41.907487000000003</v>
      </c>
      <c r="D283" s="27">
        <v>147.15990300000001</v>
      </c>
      <c r="E283" s="23">
        <v>0.5</v>
      </c>
      <c r="F283" s="23">
        <v>40</v>
      </c>
      <c r="G283" s="23" t="s">
        <v>623</v>
      </c>
      <c r="H283" s="47">
        <v>4</v>
      </c>
      <c r="I283" s="23" t="s">
        <v>25</v>
      </c>
      <c r="J283" s="23">
        <v>90</v>
      </c>
      <c r="K283" s="23">
        <v>0</v>
      </c>
      <c r="L283" s="23">
        <v>700704</v>
      </c>
      <c r="M283" s="71" t="s">
        <v>624</v>
      </c>
      <c r="N283" s="23"/>
      <c r="O283" s="33"/>
    </row>
    <row r="284" spans="2:30" s="22" customFormat="1" x14ac:dyDescent="0.45">
      <c r="B284" s="26" t="s">
        <v>319</v>
      </c>
      <c r="C284" s="27">
        <v>-41.103769999999997</v>
      </c>
      <c r="D284" s="27">
        <v>146.871622</v>
      </c>
      <c r="E284" s="23">
        <v>0.25</v>
      </c>
      <c r="F284" s="23">
        <v>35</v>
      </c>
      <c r="G284" s="23" t="s">
        <v>623</v>
      </c>
      <c r="H284" s="47">
        <v>4</v>
      </c>
      <c r="I284" s="23" t="s">
        <v>25</v>
      </c>
      <c r="J284" s="23">
        <v>225</v>
      </c>
      <c r="K284" s="23">
        <v>0</v>
      </c>
      <c r="L284" s="23">
        <v>153220</v>
      </c>
      <c r="M284" s="71" t="s">
        <v>320</v>
      </c>
      <c r="N284" s="23"/>
      <c r="O284" s="33"/>
      <c r="P284"/>
      <c r="Q284"/>
      <c r="AD284"/>
    </row>
    <row r="285" spans="2:30" x14ac:dyDescent="0.45">
      <c r="B285" s="26" t="s">
        <v>625</v>
      </c>
      <c r="C285" s="27">
        <v>-41.455466000000001</v>
      </c>
      <c r="D285" s="27">
        <v>147.12723199999999</v>
      </c>
      <c r="E285" s="23">
        <v>2</v>
      </c>
      <c r="F285" s="23">
        <v>40</v>
      </c>
      <c r="G285" s="23" t="s">
        <v>623</v>
      </c>
      <c r="H285" s="47">
        <v>4</v>
      </c>
      <c r="I285" s="23" t="s">
        <v>22</v>
      </c>
      <c r="J285" s="23">
        <v>45</v>
      </c>
      <c r="K285" s="23">
        <v>0</v>
      </c>
      <c r="L285" s="23">
        <v>33622</v>
      </c>
      <c r="M285" s="71" t="s">
        <v>626</v>
      </c>
      <c r="N285" s="23"/>
      <c r="O285" s="33" t="s">
        <v>19</v>
      </c>
    </row>
    <row r="286" spans="2:30" ht="14.65" thickBot="1" x14ac:dyDescent="0.5">
      <c r="B286" s="52" t="s">
        <v>627</v>
      </c>
      <c r="C286" s="28">
        <v>-41.393749999999997</v>
      </c>
      <c r="D286" s="28">
        <v>147.42625000000001</v>
      </c>
      <c r="E286" s="53">
        <v>5</v>
      </c>
      <c r="F286" s="53">
        <v>40</v>
      </c>
      <c r="G286" s="53" t="s">
        <v>623</v>
      </c>
      <c r="H286" s="54">
        <v>4</v>
      </c>
      <c r="I286" s="53" t="s">
        <v>22</v>
      </c>
      <c r="J286" s="53">
        <v>225</v>
      </c>
      <c r="K286" s="53">
        <v>0</v>
      </c>
      <c r="L286" s="53">
        <v>33804</v>
      </c>
      <c r="M286" s="57" t="s">
        <v>628</v>
      </c>
      <c r="N286" s="53"/>
      <c r="O286" s="55" t="s">
        <v>19</v>
      </c>
    </row>
    <row r="287" spans="2:30" s="24" customFormat="1" x14ac:dyDescent="0.45">
      <c r="B287" s="49" t="s">
        <v>629</v>
      </c>
      <c r="C287" s="75">
        <v>-28.866250000000001</v>
      </c>
      <c r="D287" s="75">
        <v>153.58375000000001</v>
      </c>
      <c r="E287" s="50">
        <v>1</v>
      </c>
      <c r="F287" s="50">
        <v>30</v>
      </c>
      <c r="G287" s="50" t="s">
        <v>630</v>
      </c>
      <c r="H287" s="51">
        <v>5</v>
      </c>
      <c r="I287" s="50" t="s">
        <v>22</v>
      </c>
      <c r="J287" s="50">
        <v>270</v>
      </c>
      <c r="K287" s="50">
        <v>0</v>
      </c>
      <c r="L287" s="23">
        <v>8391</v>
      </c>
      <c r="M287" s="71" t="s">
        <v>631</v>
      </c>
      <c r="N287" s="23"/>
      <c r="O287" s="48"/>
      <c r="P287"/>
      <c r="Q287"/>
      <c r="AD287"/>
    </row>
    <row r="288" spans="2:30" x14ac:dyDescent="0.45">
      <c r="B288" s="26" t="s">
        <v>632</v>
      </c>
      <c r="C288" s="27">
        <v>-28.768750000000001</v>
      </c>
      <c r="D288" s="27">
        <v>152.63374999999999</v>
      </c>
      <c r="E288" s="23">
        <v>0.2</v>
      </c>
      <c r="F288" s="23">
        <v>16</v>
      </c>
      <c r="G288" s="23" t="s">
        <v>630</v>
      </c>
      <c r="H288" s="47">
        <v>5</v>
      </c>
      <c r="I288" s="23" t="s">
        <v>25</v>
      </c>
      <c r="J288" s="23">
        <v>330</v>
      </c>
      <c r="K288" s="23">
        <v>0</v>
      </c>
      <c r="L288" s="23">
        <v>142337</v>
      </c>
      <c r="M288" s="71" t="s">
        <v>633</v>
      </c>
      <c r="N288" s="23"/>
      <c r="O288" s="33"/>
    </row>
    <row r="289" spans="2:30" x14ac:dyDescent="0.45">
      <c r="B289" s="26" t="s">
        <v>634</v>
      </c>
      <c r="C289" s="27">
        <v>-28.65625</v>
      </c>
      <c r="D289" s="27">
        <v>153.62125</v>
      </c>
      <c r="E289" s="23">
        <v>1</v>
      </c>
      <c r="F289" s="23">
        <v>10</v>
      </c>
      <c r="G289" s="23" t="s">
        <v>630</v>
      </c>
      <c r="H289" s="47">
        <v>5</v>
      </c>
      <c r="I289" s="23" t="s">
        <v>22</v>
      </c>
      <c r="J289" s="23">
        <v>270</v>
      </c>
      <c r="K289" s="23">
        <v>0</v>
      </c>
      <c r="L289" s="23">
        <v>138506</v>
      </c>
      <c r="M289" s="71" t="s">
        <v>635</v>
      </c>
      <c r="N289" s="23"/>
      <c r="O289" s="33"/>
    </row>
    <row r="290" spans="2:30" x14ac:dyDescent="0.45">
      <c r="B290" s="26" t="s">
        <v>636</v>
      </c>
      <c r="C290" s="27">
        <v>-28.838750000000001</v>
      </c>
      <c r="D290" s="27">
        <v>153.03625</v>
      </c>
      <c r="E290" s="23">
        <v>1</v>
      </c>
      <c r="F290" s="23">
        <v>30</v>
      </c>
      <c r="G290" s="23" t="s">
        <v>630</v>
      </c>
      <c r="H290" s="47">
        <v>5</v>
      </c>
      <c r="I290" s="23" t="s">
        <v>22</v>
      </c>
      <c r="J290" s="23">
        <v>180</v>
      </c>
      <c r="K290" s="23">
        <v>0</v>
      </c>
      <c r="L290" s="23">
        <v>41158</v>
      </c>
      <c r="M290" s="71" t="s">
        <v>637</v>
      </c>
      <c r="N290" s="23"/>
      <c r="O290" s="33"/>
    </row>
    <row r="291" spans="2:30" x14ac:dyDescent="0.45">
      <c r="B291" s="26" t="s">
        <v>638</v>
      </c>
      <c r="C291" s="27">
        <v>-28.62125</v>
      </c>
      <c r="D291" s="27">
        <v>152.97624999999999</v>
      </c>
      <c r="E291" s="23">
        <v>1</v>
      </c>
      <c r="F291" s="23">
        <v>30</v>
      </c>
      <c r="G291" s="23" t="s">
        <v>630</v>
      </c>
      <c r="H291" s="47">
        <v>5</v>
      </c>
      <c r="I291" s="23" t="s">
        <v>22</v>
      </c>
      <c r="J291" s="23">
        <v>135</v>
      </c>
      <c r="K291" s="23">
        <v>0</v>
      </c>
      <c r="L291" s="23">
        <v>151381</v>
      </c>
      <c r="M291" s="71" t="s">
        <v>639</v>
      </c>
      <c r="N291" s="23"/>
      <c r="O291" s="33"/>
    </row>
    <row r="292" spans="2:30" x14ac:dyDescent="0.45">
      <c r="B292" s="26" t="s">
        <v>640</v>
      </c>
      <c r="C292" s="27">
        <v>-28.819272999999999</v>
      </c>
      <c r="D292" s="27">
        <v>153.27627200000001</v>
      </c>
      <c r="E292" s="23">
        <v>1</v>
      </c>
      <c r="F292" s="23">
        <v>25</v>
      </c>
      <c r="G292" s="23" t="s">
        <v>630</v>
      </c>
      <c r="H292" s="47">
        <v>5</v>
      </c>
      <c r="I292" s="23" t="s">
        <v>22</v>
      </c>
      <c r="J292" s="23">
        <v>0</v>
      </c>
      <c r="K292" s="23">
        <v>0</v>
      </c>
      <c r="L292" s="23">
        <v>151372</v>
      </c>
      <c r="M292" s="71" t="s">
        <v>641</v>
      </c>
      <c r="N292" s="23"/>
      <c r="O292" s="33"/>
    </row>
    <row r="293" spans="2:30" x14ac:dyDescent="0.45">
      <c r="B293" s="26" t="s">
        <v>642</v>
      </c>
      <c r="C293" s="27">
        <v>-28.548749999999998</v>
      </c>
      <c r="D293" s="27">
        <v>153.28874999999999</v>
      </c>
      <c r="E293" s="23">
        <v>5</v>
      </c>
      <c r="F293" s="23">
        <v>115</v>
      </c>
      <c r="G293" s="23" t="s">
        <v>630</v>
      </c>
      <c r="H293" s="47">
        <v>5</v>
      </c>
      <c r="I293" s="23" t="s">
        <v>46</v>
      </c>
      <c r="J293" s="23">
        <v>135</v>
      </c>
      <c r="K293" s="23">
        <v>0</v>
      </c>
      <c r="L293" s="23">
        <v>8533</v>
      </c>
      <c r="M293" s="71" t="s">
        <v>643</v>
      </c>
      <c r="N293" s="23"/>
      <c r="O293" s="33" t="s">
        <v>19</v>
      </c>
    </row>
    <row r="294" spans="2:30" ht="14.65" thickBot="1" x14ac:dyDescent="0.5">
      <c r="B294" s="52" t="s">
        <v>644</v>
      </c>
      <c r="C294" s="28">
        <v>-28.553750000000001</v>
      </c>
      <c r="D294" s="28">
        <v>153.46875</v>
      </c>
      <c r="E294" s="53">
        <v>1</v>
      </c>
      <c r="F294" s="53">
        <v>25</v>
      </c>
      <c r="G294" s="53" t="s">
        <v>630</v>
      </c>
      <c r="H294" s="54">
        <v>5</v>
      </c>
      <c r="I294" s="53" t="s">
        <v>22</v>
      </c>
      <c r="J294" s="53">
        <v>90</v>
      </c>
      <c r="K294" s="53">
        <v>0</v>
      </c>
      <c r="L294" s="53">
        <v>153443</v>
      </c>
      <c r="M294" s="57" t="s">
        <v>645</v>
      </c>
      <c r="N294" s="53"/>
      <c r="O294" s="55"/>
    </row>
    <row r="295" spans="2:30" x14ac:dyDescent="0.45">
      <c r="B295" s="49" t="s">
        <v>583</v>
      </c>
      <c r="C295" s="75">
        <v>-33.643749999999997</v>
      </c>
      <c r="D295" s="75">
        <v>150.28375</v>
      </c>
      <c r="E295" s="50">
        <v>0.5</v>
      </c>
      <c r="F295" s="50">
        <v>55</v>
      </c>
      <c r="G295" s="50" t="s">
        <v>646</v>
      </c>
      <c r="H295" s="51">
        <v>6</v>
      </c>
      <c r="I295" s="50" t="s">
        <v>25</v>
      </c>
      <c r="J295" s="50">
        <v>90</v>
      </c>
      <c r="K295" s="50">
        <v>1</v>
      </c>
      <c r="L295" s="23">
        <v>10355</v>
      </c>
      <c r="M295" s="71" t="s">
        <v>585</v>
      </c>
      <c r="N295" s="23"/>
      <c r="O295" s="48"/>
    </row>
    <row r="296" spans="2:30" x14ac:dyDescent="0.45">
      <c r="B296" s="26" t="s">
        <v>647</v>
      </c>
      <c r="C296" s="27">
        <v>-33.71078</v>
      </c>
      <c r="D296" s="27">
        <v>150.312724</v>
      </c>
      <c r="E296" s="23">
        <v>0.5</v>
      </c>
      <c r="F296" s="23">
        <v>40</v>
      </c>
      <c r="G296" s="23" t="s">
        <v>646</v>
      </c>
      <c r="H296" s="47">
        <v>6</v>
      </c>
      <c r="I296" s="23" t="s">
        <v>25</v>
      </c>
      <c r="J296" s="23">
        <v>90</v>
      </c>
      <c r="K296" s="23">
        <v>0</v>
      </c>
      <c r="L296" s="23">
        <v>10341</v>
      </c>
      <c r="M296" s="71" t="s">
        <v>648</v>
      </c>
      <c r="N296" s="23"/>
      <c r="O296" s="33"/>
    </row>
    <row r="297" spans="2:30" x14ac:dyDescent="0.45">
      <c r="B297" s="26" t="s">
        <v>649</v>
      </c>
      <c r="C297" s="27">
        <v>-33.473750000000003</v>
      </c>
      <c r="D297" s="27">
        <v>149.98875000000001</v>
      </c>
      <c r="E297" s="23">
        <v>5</v>
      </c>
      <c r="F297" s="23">
        <v>40</v>
      </c>
      <c r="G297" s="23" t="s">
        <v>646</v>
      </c>
      <c r="H297" s="47">
        <v>6</v>
      </c>
      <c r="I297" s="23" t="s">
        <v>22</v>
      </c>
      <c r="J297" s="23">
        <v>90</v>
      </c>
      <c r="K297" s="23">
        <v>0</v>
      </c>
      <c r="L297" s="23">
        <v>152325</v>
      </c>
      <c r="M297" s="71" t="s">
        <v>650</v>
      </c>
      <c r="N297" s="23"/>
      <c r="O297" s="33" t="s">
        <v>19</v>
      </c>
    </row>
    <row r="298" spans="2:30" x14ac:dyDescent="0.45">
      <c r="B298" s="26" t="s">
        <v>651</v>
      </c>
      <c r="C298" s="27">
        <v>-33.493876</v>
      </c>
      <c r="D298" s="27">
        <v>150.145973</v>
      </c>
      <c r="E298" s="23">
        <v>0.3</v>
      </c>
      <c r="F298" s="23">
        <v>20</v>
      </c>
      <c r="G298" s="23" t="s">
        <v>646</v>
      </c>
      <c r="H298" s="47">
        <v>6</v>
      </c>
      <c r="I298" s="23" t="s">
        <v>22</v>
      </c>
      <c r="J298" s="23">
        <v>0</v>
      </c>
      <c r="K298" s="23">
        <v>0</v>
      </c>
      <c r="L298" s="23">
        <v>10479</v>
      </c>
      <c r="M298" s="71" t="s">
        <v>652</v>
      </c>
      <c r="N298" s="23"/>
      <c r="O298" s="33"/>
    </row>
    <row r="299" spans="2:30" x14ac:dyDescent="0.45">
      <c r="B299" s="26" t="s">
        <v>88</v>
      </c>
      <c r="C299" s="27">
        <v>-33.706249999999997</v>
      </c>
      <c r="D299" s="27">
        <v>149.83875</v>
      </c>
      <c r="E299" s="23">
        <v>0.5</v>
      </c>
      <c r="F299" s="23">
        <v>30</v>
      </c>
      <c r="G299" s="23" t="s">
        <v>646</v>
      </c>
      <c r="H299" s="47">
        <v>6</v>
      </c>
      <c r="I299" s="23" t="s">
        <v>25</v>
      </c>
      <c r="J299" s="23">
        <v>90</v>
      </c>
      <c r="K299" s="23">
        <v>1</v>
      </c>
      <c r="L299" s="23">
        <v>150294</v>
      </c>
      <c r="M299" s="71" t="s">
        <v>89</v>
      </c>
      <c r="N299" s="23"/>
      <c r="O299" s="33" t="s">
        <v>19</v>
      </c>
    </row>
    <row r="300" spans="2:30" x14ac:dyDescent="0.45">
      <c r="B300" s="26" t="s">
        <v>653</v>
      </c>
      <c r="C300" s="27">
        <v>-33.693260000000002</v>
      </c>
      <c r="D300" s="27">
        <v>150.57614000000001</v>
      </c>
      <c r="E300" s="23">
        <v>0.5</v>
      </c>
      <c r="F300" s="23">
        <v>30</v>
      </c>
      <c r="G300" s="23" t="s">
        <v>646</v>
      </c>
      <c r="H300" s="47">
        <v>6</v>
      </c>
      <c r="I300" s="23" t="s">
        <v>22</v>
      </c>
      <c r="J300" s="23">
        <v>270</v>
      </c>
      <c r="K300" s="23">
        <v>2</v>
      </c>
      <c r="L300" s="23">
        <v>130018</v>
      </c>
      <c r="M300" s="71" t="s">
        <v>589</v>
      </c>
      <c r="N300" s="23"/>
      <c r="O300" s="33"/>
    </row>
    <row r="301" spans="2:30" ht="14.65" thickBot="1" x14ac:dyDescent="0.5">
      <c r="B301" s="52" t="s">
        <v>592</v>
      </c>
      <c r="C301" s="28">
        <v>-33.72625</v>
      </c>
      <c r="D301" s="28">
        <v>150.38624999999999</v>
      </c>
      <c r="E301" s="53">
        <v>0.5</v>
      </c>
      <c r="F301" s="53">
        <v>70</v>
      </c>
      <c r="G301" s="53" t="s">
        <v>646</v>
      </c>
      <c r="H301" s="54">
        <v>6</v>
      </c>
      <c r="I301" s="53" t="s">
        <v>25</v>
      </c>
      <c r="J301" s="53">
        <v>90</v>
      </c>
      <c r="K301" s="53">
        <v>0</v>
      </c>
      <c r="L301" s="53">
        <v>53793</v>
      </c>
      <c r="M301" s="57" t="s">
        <v>593</v>
      </c>
      <c r="N301" s="53"/>
      <c r="O301" s="55"/>
    </row>
    <row r="302" spans="2:30" x14ac:dyDescent="0.45">
      <c r="B302" s="49" t="s">
        <v>222</v>
      </c>
      <c r="C302" s="68">
        <v>-24.882127300000001</v>
      </c>
      <c r="D302" s="68">
        <v>146.2543052</v>
      </c>
      <c r="E302" s="50">
        <v>0.1</v>
      </c>
      <c r="F302" s="50">
        <v>15</v>
      </c>
      <c r="G302" s="56" t="s">
        <v>654</v>
      </c>
      <c r="H302" s="51">
        <v>2</v>
      </c>
      <c r="I302" s="50" t="s">
        <v>25</v>
      </c>
      <c r="J302" s="50">
        <v>180</v>
      </c>
      <c r="K302" s="50">
        <v>0</v>
      </c>
      <c r="L302" s="69">
        <v>153593</v>
      </c>
      <c r="M302" s="50" t="s">
        <v>223</v>
      </c>
      <c r="N302" s="50"/>
      <c r="O302" s="48"/>
    </row>
    <row r="303" spans="2:30" s="22" customFormat="1" x14ac:dyDescent="0.45">
      <c r="B303" s="26" t="s">
        <v>655</v>
      </c>
      <c r="C303" s="70">
        <v>-24.4203139</v>
      </c>
      <c r="D303" s="70">
        <v>145.4653074</v>
      </c>
      <c r="E303" s="23">
        <v>0.1</v>
      </c>
      <c r="F303" s="23">
        <v>15</v>
      </c>
      <c r="G303" s="71" t="s">
        <v>654</v>
      </c>
      <c r="H303" s="47">
        <v>2</v>
      </c>
      <c r="I303" s="23" t="s">
        <v>25</v>
      </c>
      <c r="J303" s="23">
        <v>135</v>
      </c>
      <c r="K303" s="23">
        <v>0</v>
      </c>
      <c r="L303" s="72">
        <v>15254</v>
      </c>
      <c r="M303" s="23" t="s">
        <v>656</v>
      </c>
      <c r="N303" s="23"/>
      <c r="O303" s="33"/>
      <c r="P303"/>
      <c r="Q303"/>
      <c r="AD303"/>
    </row>
    <row r="304" spans="2:30" x14ac:dyDescent="0.45">
      <c r="B304" s="26" t="s">
        <v>657</v>
      </c>
      <c r="C304" s="70">
        <v>-23.556581900000001</v>
      </c>
      <c r="D304" s="70">
        <v>145.29316069999999</v>
      </c>
      <c r="E304" s="23">
        <v>0.1</v>
      </c>
      <c r="F304" s="23">
        <v>45</v>
      </c>
      <c r="G304" s="71" t="s">
        <v>654</v>
      </c>
      <c r="H304" s="47">
        <v>2</v>
      </c>
      <c r="I304" s="23" t="s">
        <v>25</v>
      </c>
      <c r="J304" s="23">
        <v>270</v>
      </c>
      <c r="K304" s="23">
        <v>0</v>
      </c>
      <c r="L304" s="72">
        <v>18096</v>
      </c>
      <c r="M304" s="23" t="s">
        <v>658</v>
      </c>
      <c r="N304" s="23"/>
      <c r="O304" s="33"/>
    </row>
    <row r="305" spans="2:15" x14ac:dyDescent="0.45">
      <c r="B305" s="26" t="s">
        <v>659</v>
      </c>
      <c r="C305" s="70">
        <v>-23.393434800000001</v>
      </c>
      <c r="D305" s="70">
        <v>144.22106959999999</v>
      </c>
      <c r="E305" s="23">
        <v>2</v>
      </c>
      <c r="F305" s="23">
        <v>40</v>
      </c>
      <c r="G305" s="71" t="s">
        <v>654</v>
      </c>
      <c r="H305" s="47">
        <v>2</v>
      </c>
      <c r="I305" s="23" t="s">
        <v>22</v>
      </c>
      <c r="J305" s="23">
        <v>145</v>
      </c>
      <c r="K305" s="23">
        <v>0</v>
      </c>
      <c r="L305" s="72">
        <v>151602</v>
      </c>
      <c r="M305" s="23" t="s">
        <v>660</v>
      </c>
      <c r="N305" s="23"/>
      <c r="O305" s="33" t="s">
        <v>19</v>
      </c>
    </row>
    <row r="306" spans="2:15" x14ac:dyDescent="0.45">
      <c r="B306" s="26" t="s">
        <v>661</v>
      </c>
      <c r="C306" s="70">
        <v>-22.968150699999999</v>
      </c>
      <c r="D306" s="70">
        <v>145.24302839999999</v>
      </c>
      <c r="E306" s="23">
        <v>0.05</v>
      </c>
      <c r="F306" s="23">
        <v>30</v>
      </c>
      <c r="G306" s="71" t="s">
        <v>654</v>
      </c>
      <c r="H306" s="47">
        <v>2</v>
      </c>
      <c r="I306" s="23" t="s">
        <v>25</v>
      </c>
      <c r="J306" s="23">
        <v>180</v>
      </c>
      <c r="K306" s="23">
        <v>0</v>
      </c>
      <c r="L306" s="72">
        <v>140256</v>
      </c>
      <c r="M306" s="23" t="s">
        <v>662</v>
      </c>
      <c r="N306" s="23"/>
      <c r="O306" s="33"/>
    </row>
    <row r="307" spans="2:15" x14ac:dyDescent="0.45">
      <c r="B307" s="26" t="s">
        <v>663</v>
      </c>
      <c r="C307" s="70">
        <v>-22.5943769</v>
      </c>
      <c r="D307" s="70">
        <v>144.5484079</v>
      </c>
      <c r="E307" s="23">
        <v>0.1</v>
      </c>
      <c r="F307" s="23">
        <v>55</v>
      </c>
      <c r="G307" s="71" t="s">
        <v>654</v>
      </c>
      <c r="H307" s="47">
        <v>2</v>
      </c>
      <c r="I307" s="23" t="s">
        <v>25</v>
      </c>
      <c r="J307" s="23">
        <v>270</v>
      </c>
      <c r="K307" s="23">
        <v>0</v>
      </c>
      <c r="L307" s="72">
        <v>140255</v>
      </c>
      <c r="M307" s="23" t="s">
        <v>664</v>
      </c>
      <c r="N307" s="23"/>
      <c r="O307" s="33"/>
    </row>
    <row r="308" spans="2:15" ht="14.65" thickBot="1" x14ac:dyDescent="0.5">
      <c r="B308" s="52" t="s">
        <v>665</v>
      </c>
      <c r="C308" s="73">
        <v>-22.386431300000002</v>
      </c>
      <c r="D308" s="73">
        <v>143.03752309999999</v>
      </c>
      <c r="E308" s="53">
        <v>0.1</v>
      </c>
      <c r="F308" s="53">
        <v>15</v>
      </c>
      <c r="G308" s="57" t="s">
        <v>654</v>
      </c>
      <c r="H308" s="54">
        <v>2</v>
      </c>
      <c r="I308" s="53" t="s">
        <v>22</v>
      </c>
      <c r="J308" s="53">
        <v>90</v>
      </c>
      <c r="K308" s="53">
        <v>0</v>
      </c>
      <c r="L308" s="74">
        <v>18298</v>
      </c>
      <c r="M308" s="53" t="s">
        <v>666</v>
      </c>
      <c r="N308" s="53"/>
      <c r="O308" s="55"/>
    </row>
    <row r="309" spans="2:15" x14ac:dyDescent="0.45">
      <c r="B309" s="49" t="s">
        <v>667</v>
      </c>
      <c r="C309" s="68">
        <v>-21.032749200000001</v>
      </c>
      <c r="D309" s="68">
        <v>148.94327920000001</v>
      </c>
      <c r="E309" s="50">
        <v>5</v>
      </c>
      <c r="F309" s="50">
        <v>55</v>
      </c>
      <c r="G309" s="56" t="s">
        <v>668</v>
      </c>
      <c r="H309" s="51">
        <v>3</v>
      </c>
      <c r="I309" s="50" t="s">
        <v>22</v>
      </c>
      <c r="J309" s="50">
        <v>110</v>
      </c>
      <c r="K309" s="50">
        <v>0</v>
      </c>
      <c r="L309" s="69">
        <v>18649</v>
      </c>
      <c r="M309" s="50" t="s">
        <v>669</v>
      </c>
      <c r="N309" s="50"/>
      <c r="O309" s="48" t="s">
        <v>19</v>
      </c>
    </row>
    <row r="310" spans="2:15" s="29" customFormat="1" x14ac:dyDescent="0.45">
      <c r="B310" s="26" t="s">
        <v>670</v>
      </c>
      <c r="C310" s="70">
        <v>-20.273115399999998</v>
      </c>
      <c r="D310" s="70">
        <v>148.71021479999999</v>
      </c>
      <c r="E310" s="23">
        <v>1</v>
      </c>
      <c r="F310" s="23">
        <v>20</v>
      </c>
      <c r="G310" s="71" t="s">
        <v>668</v>
      </c>
      <c r="H310" s="47">
        <v>3</v>
      </c>
      <c r="I310" s="23" t="s">
        <v>22</v>
      </c>
      <c r="J310" s="23">
        <v>0</v>
      </c>
      <c r="K310" s="23">
        <v>0</v>
      </c>
      <c r="L310" s="72">
        <v>142344</v>
      </c>
      <c r="M310" s="23" t="s">
        <v>671</v>
      </c>
      <c r="N310" s="23"/>
      <c r="O310" s="33"/>
    </row>
    <row r="311" spans="2:15" x14ac:dyDescent="0.45">
      <c r="B311" s="26" t="s">
        <v>672</v>
      </c>
      <c r="C311" s="70">
        <v>-21.357973399999999</v>
      </c>
      <c r="D311" s="70">
        <v>148.10936229999999</v>
      </c>
      <c r="E311" s="23">
        <v>0.25</v>
      </c>
      <c r="F311" s="23">
        <v>30</v>
      </c>
      <c r="G311" s="71" t="s">
        <v>668</v>
      </c>
      <c r="H311" s="47">
        <v>3</v>
      </c>
      <c r="I311" s="23" t="s">
        <v>25</v>
      </c>
      <c r="J311" s="23">
        <v>45</v>
      </c>
      <c r="K311" s="23">
        <v>0</v>
      </c>
      <c r="L311" s="72">
        <v>151669</v>
      </c>
      <c r="M311" s="23" t="s">
        <v>673</v>
      </c>
      <c r="N311" s="23"/>
      <c r="O311" s="33"/>
    </row>
    <row r="312" spans="2:15" x14ac:dyDescent="0.45">
      <c r="B312" s="26" t="s">
        <v>674</v>
      </c>
      <c r="C312" s="70">
        <v>-21.633610399999998</v>
      </c>
      <c r="D312" s="70">
        <v>148.7064646</v>
      </c>
      <c r="E312" s="23">
        <v>0.25</v>
      </c>
      <c r="F312" s="23">
        <v>25</v>
      </c>
      <c r="G312" s="71" t="s">
        <v>668</v>
      </c>
      <c r="H312" s="47">
        <v>3</v>
      </c>
      <c r="I312" s="23" t="s">
        <v>25</v>
      </c>
      <c r="J312" s="23">
        <v>190</v>
      </c>
      <c r="K312" s="23">
        <v>0</v>
      </c>
      <c r="L312" s="72">
        <v>18733</v>
      </c>
      <c r="M312" s="23" t="s">
        <v>675</v>
      </c>
      <c r="N312" s="23"/>
      <c r="O312" s="33"/>
    </row>
    <row r="313" spans="2:15" x14ac:dyDescent="0.45">
      <c r="B313" s="26" t="s">
        <v>676</v>
      </c>
      <c r="C313" s="70">
        <v>-22.330167500000002</v>
      </c>
      <c r="D313" s="70">
        <v>149.48652129999999</v>
      </c>
      <c r="E313" s="23">
        <v>0.25</v>
      </c>
      <c r="F313" s="23">
        <v>10</v>
      </c>
      <c r="G313" s="71" t="s">
        <v>668</v>
      </c>
      <c r="H313" s="47">
        <v>3</v>
      </c>
      <c r="I313" s="23" t="s">
        <v>25</v>
      </c>
      <c r="J313" s="23">
        <v>120</v>
      </c>
      <c r="K313" s="23">
        <v>0</v>
      </c>
      <c r="L313" s="72">
        <v>9018065</v>
      </c>
      <c r="M313" s="23" t="s">
        <v>677</v>
      </c>
      <c r="N313" s="23"/>
      <c r="O313" s="33"/>
    </row>
    <row r="314" spans="2:15" ht="14.65" thickBot="1" x14ac:dyDescent="0.5">
      <c r="B314" s="52" t="s">
        <v>678</v>
      </c>
      <c r="C314" s="73">
        <v>-20.326326099999999</v>
      </c>
      <c r="D314" s="73">
        <v>148.58606090000001</v>
      </c>
      <c r="E314" s="53">
        <v>0.25</v>
      </c>
      <c r="F314" s="53">
        <v>30</v>
      </c>
      <c r="G314" s="57" t="s">
        <v>668</v>
      </c>
      <c r="H314" s="54">
        <v>3</v>
      </c>
      <c r="I314" s="53" t="s">
        <v>25</v>
      </c>
      <c r="J314" s="53">
        <v>180</v>
      </c>
      <c r="K314" s="53">
        <v>0</v>
      </c>
      <c r="L314" s="74">
        <v>18981</v>
      </c>
      <c r="M314" s="53" t="s">
        <v>679</v>
      </c>
      <c r="N314" s="53"/>
      <c r="O314" s="55"/>
    </row>
    <row r="315" spans="2:15" ht="14.65" thickBot="1" x14ac:dyDescent="0.5">
      <c r="B315" s="63" t="s">
        <v>680</v>
      </c>
      <c r="C315" s="79">
        <v>-32.650370000000002</v>
      </c>
      <c r="D315" s="79">
        <v>115.98961</v>
      </c>
      <c r="E315" s="64">
        <v>5</v>
      </c>
      <c r="F315" s="64">
        <v>40</v>
      </c>
      <c r="G315" s="64" t="s">
        <v>681</v>
      </c>
      <c r="H315" s="82">
        <v>6</v>
      </c>
      <c r="I315" s="64" t="s">
        <v>22</v>
      </c>
      <c r="J315" s="64">
        <v>270</v>
      </c>
      <c r="K315" s="64">
        <v>0</v>
      </c>
      <c r="L315" s="64">
        <v>150148</v>
      </c>
      <c r="M315" s="64" t="s">
        <v>682</v>
      </c>
      <c r="N315" s="64"/>
      <c r="O315" s="67" t="s">
        <v>19</v>
      </c>
    </row>
    <row r="316" spans="2:15" x14ac:dyDescent="0.45">
      <c r="B316" s="49" t="s">
        <v>683</v>
      </c>
      <c r="C316" s="75">
        <v>-25.311250000000001</v>
      </c>
      <c r="D316" s="75">
        <v>152.81125</v>
      </c>
      <c r="E316" s="50">
        <v>5</v>
      </c>
      <c r="F316" s="50">
        <v>30</v>
      </c>
      <c r="G316" s="50" t="s">
        <v>684</v>
      </c>
      <c r="H316" s="51">
        <v>6</v>
      </c>
      <c r="I316" s="50" t="s">
        <v>22</v>
      </c>
      <c r="J316" s="50">
        <v>205</v>
      </c>
      <c r="K316" s="50">
        <v>0</v>
      </c>
      <c r="L316" s="23">
        <v>153198</v>
      </c>
      <c r="M316" s="71" t="s">
        <v>685</v>
      </c>
      <c r="N316" s="23"/>
      <c r="O316" s="48" t="s">
        <v>19</v>
      </c>
    </row>
    <row r="317" spans="2:15" x14ac:dyDescent="0.45">
      <c r="B317" s="26" t="s">
        <v>686</v>
      </c>
      <c r="C317" s="27">
        <v>-25.508717999999998</v>
      </c>
      <c r="D317" s="27">
        <v>152.66486800000001</v>
      </c>
      <c r="E317" s="23">
        <v>0.5</v>
      </c>
      <c r="F317" s="23">
        <v>40</v>
      </c>
      <c r="G317" s="23" t="s">
        <v>684</v>
      </c>
      <c r="H317" s="47">
        <v>6</v>
      </c>
      <c r="I317" s="23" t="s">
        <v>25</v>
      </c>
      <c r="J317" s="23">
        <v>120</v>
      </c>
      <c r="K317" s="23">
        <v>0</v>
      </c>
      <c r="L317" s="23">
        <v>9017515</v>
      </c>
      <c r="M317" s="71" t="s">
        <v>687</v>
      </c>
      <c r="N317" s="23"/>
      <c r="O317" s="33"/>
    </row>
    <row r="318" spans="2:15" ht="14.65" thickBot="1" x14ac:dyDescent="0.5">
      <c r="B318" s="52" t="s">
        <v>688</v>
      </c>
      <c r="C318" s="28">
        <v>-25.727698</v>
      </c>
      <c r="D318" s="28">
        <v>152.58213900000001</v>
      </c>
      <c r="E318" s="53">
        <v>0.1</v>
      </c>
      <c r="F318" s="53">
        <v>30</v>
      </c>
      <c r="G318" s="53" t="s">
        <v>684</v>
      </c>
      <c r="H318" s="54">
        <v>6</v>
      </c>
      <c r="I318" s="53" t="s">
        <v>25</v>
      </c>
      <c r="J318" s="53">
        <v>0</v>
      </c>
      <c r="K318" s="53">
        <v>0</v>
      </c>
      <c r="L318" s="53">
        <v>461038</v>
      </c>
      <c r="M318" s="57" t="s">
        <v>689</v>
      </c>
      <c r="N318" s="53"/>
      <c r="O318" s="55"/>
    </row>
    <row r="319" spans="2:15" x14ac:dyDescent="0.45">
      <c r="B319" s="49" t="s">
        <v>108</v>
      </c>
      <c r="C319" s="75">
        <v>-36.765622999999998</v>
      </c>
      <c r="D319" s="75">
        <v>144.244088</v>
      </c>
      <c r="E319" s="50">
        <v>1</v>
      </c>
      <c r="F319" s="50">
        <v>40</v>
      </c>
      <c r="G319" s="50" t="s">
        <v>690</v>
      </c>
      <c r="H319" s="51">
        <v>3</v>
      </c>
      <c r="I319" s="50" t="s">
        <v>22</v>
      </c>
      <c r="J319" s="50">
        <v>45</v>
      </c>
      <c r="K319" s="50">
        <v>0</v>
      </c>
      <c r="L319" s="23">
        <v>300440</v>
      </c>
      <c r="M319" s="71" t="s">
        <v>110</v>
      </c>
      <c r="N319" s="23"/>
      <c r="O319" s="48"/>
    </row>
    <row r="320" spans="2:15" x14ac:dyDescent="0.45">
      <c r="B320" s="26" t="s">
        <v>111</v>
      </c>
      <c r="C320" s="27">
        <v>-37.054563000000002</v>
      </c>
      <c r="D320" s="27">
        <v>144.224627</v>
      </c>
      <c r="E320" s="23">
        <v>0.3</v>
      </c>
      <c r="F320" s="23">
        <v>30</v>
      </c>
      <c r="G320" s="23" t="s">
        <v>690</v>
      </c>
      <c r="H320" s="47">
        <v>3</v>
      </c>
      <c r="I320" s="23" t="s">
        <v>25</v>
      </c>
      <c r="J320" s="23">
        <v>270</v>
      </c>
      <c r="K320" s="23">
        <v>0</v>
      </c>
      <c r="L320" s="23">
        <v>53323</v>
      </c>
      <c r="M320" s="71" t="s">
        <v>112</v>
      </c>
      <c r="N320" s="23"/>
      <c r="O320" s="33"/>
    </row>
    <row r="321" spans="2:15" x14ac:dyDescent="0.45">
      <c r="B321" s="26" t="s">
        <v>121</v>
      </c>
      <c r="C321" s="27">
        <v>-37.264788000000003</v>
      </c>
      <c r="D321" s="27">
        <v>144.470733</v>
      </c>
      <c r="E321" s="23">
        <v>0.25</v>
      </c>
      <c r="F321" s="23">
        <v>35</v>
      </c>
      <c r="G321" s="23" t="s">
        <v>690</v>
      </c>
      <c r="H321" s="47">
        <v>3</v>
      </c>
      <c r="I321" s="23" t="s">
        <v>25</v>
      </c>
      <c r="J321" s="23">
        <v>320</v>
      </c>
      <c r="K321" s="23">
        <v>0</v>
      </c>
      <c r="L321" s="23">
        <v>9018345</v>
      </c>
      <c r="M321" s="71" t="s">
        <v>122</v>
      </c>
      <c r="N321" s="23"/>
      <c r="O321" s="33"/>
    </row>
    <row r="322" spans="2:15" x14ac:dyDescent="0.45">
      <c r="B322" s="26" t="s">
        <v>123</v>
      </c>
      <c r="C322" s="27">
        <v>-37.051470000000002</v>
      </c>
      <c r="D322" s="27">
        <v>143.74116900000001</v>
      </c>
      <c r="E322" s="23">
        <v>0.3</v>
      </c>
      <c r="F322" s="23">
        <v>30</v>
      </c>
      <c r="G322" s="23" t="s">
        <v>690</v>
      </c>
      <c r="H322" s="47">
        <v>3</v>
      </c>
      <c r="I322" s="23" t="s">
        <v>25</v>
      </c>
      <c r="J322" s="23">
        <v>0</v>
      </c>
      <c r="K322" s="23">
        <v>0</v>
      </c>
      <c r="L322" s="23">
        <v>138475</v>
      </c>
      <c r="M322" s="71" t="s">
        <v>124</v>
      </c>
      <c r="N322" s="23"/>
      <c r="O322" s="33"/>
    </row>
    <row r="323" spans="2:15" x14ac:dyDescent="0.45">
      <c r="B323" s="26" t="s">
        <v>125</v>
      </c>
      <c r="C323" s="27">
        <v>-36.990597000000001</v>
      </c>
      <c r="D323" s="27">
        <v>144.30872500000001</v>
      </c>
      <c r="E323" s="23">
        <v>5</v>
      </c>
      <c r="F323" s="23">
        <v>100</v>
      </c>
      <c r="G323" s="23" t="s">
        <v>690</v>
      </c>
      <c r="H323" s="47">
        <v>3</v>
      </c>
      <c r="I323" s="23" t="s">
        <v>22</v>
      </c>
      <c r="J323" s="23">
        <v>0</v>
      </c>
      <c r="K323" s="23">
        <v>0</v>
      </c>
      <c r="L323" s="23">
        <v>11743</v>
      </c>
      <c r="M323" s="71" t="s">
        <v>126</v>
      </c>
      <c r="N323" s="23"/>
      <c r="O323" s="33" t="s">
        <v>19</v>
      </c>
    </row>
    <row r="324" spans="2:15" ht="14.65" thickBot="1" x14ac:dyDescent="0.5">
      <c r="B324" s="52" t="s">
        <v>129</v>
      </c>
      <c r="C324" s="28">
        <v>-36.598528000000002</v>
      </c>
      <c r="D324" s="28">
        <v>143.23727700000001</v>
      </c>
      <c r="E324" s="53">
        <v>0.1</v>
      </c>
      <c r="F324" s="53">
        <v>25</v>
      </c>
      <c r="G324" s="53" t="s">
        <v>690</v>
      </c>
      <c r="H324" s="54">
        <v>3</v>
      </c>
      <c r="I324" s="53" t="s">
        <v>37</v>
      </c>
      <c r="J324" s="53">
        <v>135</v>
      </c>
      <c r="K324" s="53">
        <v>0</v>
      </c>
      <c r="L324" s="53">
        <v>48482</v>
      </c>
      <c r="M324" s="57" t="s">
        <v>130</v>
      </c>
      <c r="N324" s="53"/>
      <c r="O324" s="55" t="s">
        <v>19</v>
      </c>
    </row>
    <row r="325" spans="2:15" x14ac:dyDescent="0.45">
      <c r="B325" s="49" t="s">
        <v>691</v>
      </c>
      <c r="C325" s="75">
        <v>-37.644211599999998</v>
      </c>
      <c r="D325" s="75">
        <v>144.4102527</v>
      </c>
      <c r="E325" s="50">
        <v>0.5</v>
      </c>
      <c r="F325" s="50">
        <v>52</v>
      </c>
      <c r="G325" s="50" t="s">
        <v>692</v>
      </c>
      <c r="H325" s="51">
        <v>1</v>
      </c>
      <c r="I325" s="50" t="s">
        <v>693</v>
      </c>
      <c r="J325" s="50">
        <v>140</v>
      </c>
      <c r="K325" s="50">
        <v>0</v>
      </c>
      <c r="L325" s="23">
        <v>51030</v>
      </c>
      <c r="M325" s="71" t="s">
        <v>694</v>
      </c>
      <c r="N325" s="23"/>
      <c r="O325" s="48"/>
    </row>
    <row r="326" spans="2:15" x14ac:dyDescent="0.45">
      <c r="B326" s="26" t="s">
        <v>695</v>
      </c>
      <c r="C326" s="27">
        <v>-37.837476000000002</v>
      </c>
      <c r="D326" s="27">
        <v>145.346599</v>
      </c>
      <c r="E326" s="23">
        <v>50</v>
      </c>
      <c r="F326" s="23">
        <v>160</v>
      </c>
      <c r="G326" s="23" t="s">
        <v>692</v>
      </c>
      <c r="H326" s="47">
        <v>1</v>
      </c>
      <c r="I326" s="23" t="s">
        <v>696</v>
      </c>
      <c r="J326" s="23">
        <v>0</v>
      </c>
      <c r="K326" s="23">
        <v>0</v>
      </c>
      <c r="L326" s="23">
        <v>12013</v>
      </c>
      <c r="M326" s="71" t="s">
        <v>697</v>
      </c>
      <c r="N326" s="23"/>
      <c r="O326" s="33" t="s">
        <v>19</v>
      </c>
    </row>
    <row r="327" spans="2:15" x14ac:dyDescent="0.45">
      <c r="B327" s="26" t="s">
        <v>698</v>
      </c>
      <c r="C327" s="27">
        <v>-37.814923299999997</v>
      </c>
      <c r="D327" s="27">
        <v>144.97060250000001</v>
      </c>
      <c r="E327" s="23">
        <v>0.4</v>
      </c>
      <c r="F327" s="23">
        <v>260</v>
      </c>
      <c r="G327" s="23" t="s">
        <v>692</v>
      </c>
      <c r="H327" s="47">
        <v>1</v>
      </c>
      <c r="I327" s="31" t="s">
        <v>37</v>
      </c>
      <c r="J327" s="23">
        <v>0</v>
      </c>
      <c r="K327" s="23">
        <v>0</v>
      </c>
      <c r="L327" s="23">
        <v>11597</v>
      </c>
      <c r="M327" s="71" t="s">
        <v>699</v>
      </c>
      <c r="N327" s="23"/>
      <c r="O327" s="33"/>
    </row>
    <row r="328" spans="2:15" x14ac:dyDescent="0.45">
      <c r="B328" s="26" t="s">
        <v>700</v>
      </c>
      <c r="C328" s="27">
        <v>-37.826149000000001</v>
      </c>
      <c r="D328" s="27">
        <v>144.938242</v>
      </c>
      <c r="E328" s="23">
        <v>0.3</v>
      </c>
      <c r="F328" s="23">
        <v>34</v>
      </c>
      <c r="G328" s="23" t="s">
        <v>692</v>
      </c>
      <c r="H328" s="47">
        <v>1</v>
      </c>
      <c r="I328" s="31" t="s">
        <v>693</v>
      </c>
      <c r="J328" s="23">
        <v>355</v>
      </c>
      <c r="K328" s="23">
        <v>0</v>
      </c>
      <c r="L328" s="23">
        <v>9026645</v>
      </c>
      <c r="M328" s="71" t="s">
        <v>701</v>
      </c>
      <c r="N328" s="23"/>
      <c r="O328" s="33"/>
    </row>
    <row r="329" spans="2:15" ht="14.65" thickBot="1" x14ac:dyDescent="0.5">
      <c r="B329" s="52" t="s">
        <v>386</v>
      </c>
      <c r="C329" s="28">
        <v>-37.8864594</v>
      </c>
      <c r="D329" s="28">
        <v>144.70449160000001</v>
      </c>
      <c r="E329" s="53">
        <v>0.5</v>
      </c>
      <c r="F329" s="53">
        <v>83</v>
      </c>
      <c r="G329" s="53" t="s">
        <v>692</v>
      </c>
      <c r="H329" s="54">
        <v>1</v>
      </c>
      <c r="I329" s="53" t="s">
        <v>40</v>
      </c>
      <c r="J329" s="53">
        <v>340</v>
      </c>
      <c r="K329" s="53">
        <v>0</v>
      </c>
      <c r="L329" s="53">
        <v>300675</v>
      </c>
      <c r="M329" s="57" t="s">
        <v>387</v>
      </c>
      <c r="N329" s="53"/>
      <c r="O329" s="55"/>
    </row>
    <row r="330" spans="2:15" x14ac:dyDescent="0.45">
      <c r="B330" s="49" t="s">
        <v>702</v>
      </c>
      <c r="C330" s="75">
        <v>-30.450744</v>
      </c>
      <c r="D330" s="75">
        <v>117.86594169999999</v>
      </c>
      <c r="E330" s="50">
        <v>0.8</v>
      </c>
      <c r="F330" s="50">
        <v>20</v>
      </c>
      <c r="G330" s="50" t="s">
        <v>703</v>
      </c>
      <c r="H330" s="76">
        <v>4</v>
      </c>
      <c r="I330" s="50" t="s">
        <v>53</v>
      </c>
      <c r="J330" s="50">
        <v>0</v>
      </c>
      <c r="K330" s="50">
        <v>0</v>
      </c>
      <c r="L330" s="50">
        <v>151334</v>
      </c>
      <c r="M330" s="50" t="s">
        <v>704</v>
      </c>
      <c r="N330" s="50"/>
      <c r="O330" s="48"/>
    </row>
    <row r="331" spans="2:15" x14ac:dyDescent="0.45">
      <c r="B331" s="26" t="s">
        <v>705</v>
      </c>
      <c r="C331" s="27">
        <v>-32.324522000000002</v>
      </c>
      <c r="D331" s="27">
        <v>117.88291700000001</v>
      </c>
      <c r="E331" s="23">
        <v>0.2</v>
      </c>
      <c r="F331" s="23">
        <v>20</v>
      </c>
      <c r="G331" s="23" t="s">
        <v>703</v>
      </c>
      <c r="H331" s="77">
        <v>4</v>
      </c>
      <c r="I331" s="23" t="s">
        <v>53</v>
      </c>
      <c r="J331" s="23">
        <v>230</v>
      </c>
      <c r="K331" s="23">
        <v>0</v>
      </c>
      <c r="L331" s="23">
        <v>9009846</v>
      </c>
      <c r="M331" s="23" t="s">
        <v>706</v>
      </c>
      <c r="N331" s="23"/>
      <c r="O331" s="33"/>
    </row>
    <row r="332" spans="2:15" x14ac:dyDescent="0.45">
      <c r="B332" s="26" t="s">
        <v>707</v>
      </c>
      <c r="C332" s="27">
        <v>-31.667161</v>
      </c>
      <c r="D332" s="27">
        <v>117.231365</v>
      </c>
      <c r="E332" s="23">
        <v>0.5</v>
      </c>
      <c r="F332" s="23">
        <v>30</v>
      </c>
      <c r="G332" s="23" t="s">
        <v>703</v>
      </c>
      <c r="H332" s="77">
        <v>4</v>
      </c>
      <c r="I332" s="23" t="s">
        <v>53</v>
      </c>
      <c r="J332" s="23">
        <v>20</v>
      </c>
      <c r="K332" s="23">
        <v>0</v>
      </c>
      <c r="L332" s="23">
        <v>29135</v>
      </c>
      <c r="M332" s="23" t="s">
        <v>708</v>
      </c>
      <c r="N332" s="23"/>
      <c r="O332" s="33"/>
    </row>
    <row r="333" spans="2:15" x14ac:dyDescent="0.45">
      <c r="B333" s="26" t="s">
        <v>709</v>
      </c>
      <c r="C333" s="27">
        <v>-32.446151999999998</v>
      </c>
      <c r="D333" s="27">
        <v>118.866129</v>
      </c>
      <c r="E333" s="23">
        <v>0.1</v>
      </c>
      <c r="F333" s="23">
        <v>20</v>
      </c>
      <c r="G333" s="23" t="s">
        <v>703</v>
      </c>
      <c r="H333" s="77">
        <v>4</v>
      </c>
      <c r="I333" s="23" t="s">
        <v>53</v>
      </c>
      <c r="J333" s="23">
        <v>255</v>
      </c>
      <c r="K333" s="23">
        <v>0</v>
      </c>
      <c r="L333" s="23">
        <v>602912</v>
      </c>
      <c r="M333" s="23" t="s">
        <v>710</v>
      </c>
      <c r="N333" s="23"/>
      <c r="O333" s="33"/>
    </row>
    <row r="334" spans="2:15" x14ac:dyDescent="0.45">
      <c r="B334" s="26" t="s">
        <v>711</v>
      </c>
      <c r="C334" s="27">
        <v>-31.631070000000001</v>
      </c>
      <c r="D334" s="27">
        <v>117.71983299999999</v>
      </c>
      <c r="E334" s="23">
        <v>0.5</v>
      </c>
      <c r="F334" s="23">
        <v>20</v>
      </c>
      <c r="G334" s="23" t="s">
        <v>703</v>
      </c>
      <c r="H334" s="77">
        <v>4</v>
      </c>
      <c r="I334" s="23" t="s">
        <v>37</v>
      </c>
      <c r="J334" s="23">
        <v>200</v>
      </c>
      <c r="K334" s="23">
        <v>0</v>
      </c>
      <c r="L334" s="23">
        <v>141906</v>
      </c>
      <c r="M334" s="23" t="s">
        <v>712</v>
      </c>
      <c r="N334" s="23"/>
      <c r="O334" s="33"/>
    </row>
    <row r="335" spans="2:15" x14ac:dyDescent="0.45">
      <c r="B335" s="26" t="s">
        <v>713</v>
      </c>
      <c r="C335" s="27">
        <v>-32.498753999999998</v>
      </c>
      <c r="D335" s="27">
        <v>118.2633897</v>
      </c>
      <c r="E335" s="23">
        <v>0.1</v>
      </c>
      <c r="F335" s="23">
        <v>30</v>
      </c>
      <c r="G335" s="23" t="s">
        <v>703</v>
      </c>
      <c r="H335" s="77">
        <v>4</v>
      </c>
      <c r="I335" s="23" t="s">
        <v>53</v>
      </c>
      <c r="J335" s="23">
        <v>25</v>
      </c>
      <c r="K335" s="23">
        <v>0</v>
      </c>
      <c r="L335" s="23">
        <v>28843</v>
      </c>
      <c r="M335" s="23" t="s">
        <v>714</v>
      </c>
      <c r="N335" s="23"/>
      <c r="O335" s="33"/>
    </row>
    <row r="336" spans="2:15" x14ac:dyDescent="0.45">
      <c r="B336" s="26" t="s">
        <v>715</v>
      </c>
      <c r="C336" s="27">
        <v>-30.826139000000001</v>
      </c>
      <c r="D336" s="27">
        <v>117.48449669999999</v>
      </c>
      <c r="E336" s="23">
        <v>0.8</v>
      </c>
      <c r="F336" s="23">
        <v>50</v>
      </c>
      <c r="G336" s="23" t="s">
        <v>703</v>
      </c>
      <c r="H336" s="77">
        <v>4</v>
      </c>
      <c r="I336" s="23" t="s">
        <v>37</v>
      </c>
      <c r="J336" s="23">
        <v>0</v>
      </c>
      <c r="K336" s="23">
        <v>0</v>
      </c>
      <c r="L336" s="23">
        <v>151307</v>
      </c>
      <c r="M336" s="23" t="s">
        <v>716</v>
      </c>
      <c r="N336" s="23"/>
      <c r="O336" s="33"/>
    </row>
    <row r="337" spans="2:15" x14ac:dyDescent="0.45">
      <c r="B337" s="26" t="s">
        <v>717</v>
      </c>
      <c r="C337" s="27">
        <v>-31.50215</v>
      </c>
      <c r="D337" s="27">
        <v>118.20543000000001</v>
      </c>
      <c r="E337" s="23">
        <v>5</v>
      </c>
      <c r="F337" s="23">
        <v>60</v>
      </c>
      <c r="G337" s="23" t="s">
        <v>703</v>
      </c>
      <c r="H337" s="77">
        <v>4</v>
      </c>
      <c r="I337" s="23" t="s">
        <v>22</v>
      </c>
      <c r="J337" s="23">
        <v>90</v>
      </c>
      <c r="K337" s="23">
        <v>0</v>
      </c>
      <c r="L337" s="23">
        <v>29197</v>
      </c>
      <c r="M337" s="23" t="s">
        <v>718</v>
      </c>
      <c r="N337" s="23"/>
      <c r="O337" s="33" t="s">
        <v>19</v>
      </c>
    </row>
    <row r="338" spans="2:15" x14ac:dyDescent="0.45">
      <c r="B338" s="26" t="s">
        <v>719</v>
      </c>
      <c r="C338" s="27">
        <v>-32.062567000000001</v>
      </c>
      <c r="D338" s="27">
        <v>118.38988929999999</v>
      </c>
      <c r="E338" s="23">
        <v>0.2</v>
      </c>
      <c r="F338" s="23">
        <v>20</v>
      </c>
      <c r="G338" s="23" t="s">
        <v>703</v>
      </c>
      <c r="H338" s="77">
        <v>4</v>
      </c>
      <c r="I338" s="23" t="s">
        <v>37</v>
      </c>
      <c r="J338" s="23">
        <v>0</v>
      </c>
      <c r="K338" s="23">
        <v>0</v>
      </c>
      <c r="L338" s="23">
        <v>28860</v>
      </c>
      <c r="M338" s="23" t="s">
        <v>720</v>
      </c>
      <c r="N338" s="23"/>
      <c r="O338" s="33"/>
    </row>
    <row r="339" spans="2:15" x14ac:dyDescent="0.45">
      <c r="B339" s="26" t="s">
        <v>721</v>
      </c>
      <c r="C339" s="27">
        <v>-32.015790000000003</v>
      </c>
      <c r="D339" s="27">
        <v>117.3900984</v>
      </c>
      <c r="E339" s="23">
        <v>0.5</v>
      </c>
      <c r="F339" s="23">
        <v>20</v>
      </c>
      <c r="G339" s="23" t="s">
        <v>703</v>
      </c>
      <c r="H339" s="77">
        <v>4</v>
      </c>
      <c r="I339" s="23" t="s">
        <v>37</v>
      </c>
      <c r="J339" s="23">
        <v>50</v>
      </c>
      <c r="K339" s="23">
        <v>0</v>
      </c>
      <c r="L339" s="23">
        <v>153452</v>
      </c>
      <c r="M339" s="23" t="s">
        <v>722</v>
      </c>
      <c r="N339" s="23"/>
      <c r="O339" s="33"/>
    </row>
    <row r="340" spans="2:15" ht="14.65" thickBot="1" x14ac:dyDescent="0.5">
      <c r="B340" s="52" t="s">
        <v>723</v>
      </c>
      <c r="C340" s="28">
        <v>-31.214400000000001</v>
      </c>
      <c r="D340" s="28">
        <v>119.32419</v>
      </c>
      <c r="E340" s="53">
        <v>0.5</v>
      </c>
      <c r="F340" s="53">
        <v>40</v>
      </c>
      <c r="G340" s="53" t="s">
        <v>703</v>
      </c>
      <c r="H340" s="78">
        <v>4</v>
      </c>
      <c r="I340" s="53" t="s">
        <v>25</v>
      </c>
      <c r="J340" s="53">
        <v>0</v>
      </c>
      <c r="K340" s="53">
        <v>0</v>
      </c>
      <c r="L340" s="53">
        <v>142299</v>
      </c>
      <c r="M340" s="53" t="s">
        <v>724</v>
      </c>
      <c r="N340" s="53"/>
      <c r="O340" s="55"/>
    </row>
    <row r="341" spans="2:15" x14ac:dyDescent="0.45">
      <c r="B341" s="26" t="s">
        <v>725</v>
      </c>
      <c r="C341" s="27">
        <v>-34.210844999999999</v>
      </c>
      <c r="D341" s="27">
        <v>142.263992</v>
      </c>
      <c r="E341" s="23">
        <v>5</v>
      </c>
      <c r="F341" s="23">
        <v>80</v>
      </c>
      <c r="G341" s="23" t="s">
        <v>726</v>
      </c>
      <c r="H341" s="47">
        <v>1</v>
      </c>
      <c r="I341" s="23" t="s">
        <v>22</v>
      </c>
      <c r="J341" s="23">
        <v>270</v>
      </c>
      <c r="K341" s="23">
        <v>0</v>
      </c>
      <c r="L341" s="23">
        <v>500411</v>
      </c>
      <c r="M341" s="71" t="s">
        <v>727</v>
      </c>
      <c r="N341" s="23"/>
      <c r="O341" s="33" t="s">
        <v>19</v>
      </c>
    </row>
    <row r="342" spans="2:15" ht="14.65" thickBot="1" x14ac:dyDescent="0.5">
      <c r="B342" s="52" t="s">
        <v>728</v>
      </c>
      <c r="C342" s="28">
        <v>-34.587484000000003</v>
      </c>
      <c r="D342" s="28">
        <v>142.76989499999999</v>
      </c>
      <c r="E342" s="53">
        <v>0.2</v>
      </c>
      <c r="F342" s="53">
        <v>30</v>
      </c>
      <c r="G342" s="53" t="s">
        <v>726</v>
      </c>
      <c r="H342" s="54">
        <v>1</v>
      </c>
      <c r="I342" s="53" t="s">
        <v>25</v>
      </c>
      <c r="J342" s="53">
        <v>90</v>
      </c>
      <c r="K342" s="53">
        <v>0</v>
      </c>
      <c r="L342" s="53">
        <v>44025</v>
      </c>
      <c r="M342" s="57" t="s">
        <v>729</v>
      </c>
      <c r="N342" s="53"/>
      <c r="O342" s="55"/>
    </row>
    <row r="343" spans="2:15" x14ac:dyDescent="0.45">
      <c r="B343" s="49" t="s">
        <v>730</v>
      </c>
      <c r="C343" s="75">
        <v>-29.571249999999999</v>
      </c>
      <c r="D343" s="75">
        <v>148.54124999999999</v>
      </c>
      <c r="E343" s="50">
        <v>2</v>
      </c>
      <c r="F343" s="50">
        <v>70</v>
      </c>
      <c r="G343" s="50" t="s">
        <v>731</v>
      </c>
      <c r="H343" s="51">
        <v>5</v>
      </c>
      <c r="I343" s="50" t="s">
        <v>22</v>
      </c>
      <c r="J343" s="50">
        <v>45</v>
      </c>
      <c r="K343" s="50">
        <v>0</v>
      </c>
      <c r="L343" s="23">
        <v>11087</v>
      </c>
      <c r="M343" s="71" t="s">
        <v>732</v>
      </c>
      <c r="N343" s="23"/>
      <c r="O343" s="48" t="s">
        <v>19</v>
      </c>
    </row>
    <row r="344" spans="2:15" x14ac:dyDescent="0.45">
      <c r="B344" s="26" t="s">
        <v>733</v>
      </c>
      <c r="C344" s="27">
        <v>-28.521249999999998</v>
      </c>
      <c r="D344" s="27">
        <v>150.33875</v>
      </c>
      <c r="E344" s="23">
        <v>0.3</v>
      </c>
      <c r="F344" s="23">
        <v>53</v>
      </c>
      <c r="G344" s="23" t="s">
        <v>731</v>
      </c>
      <c r="H344" s="47">
        <v>5</v>
      </c>
      <c r="I344" s="23" t="s">
        <v>25</v>
      </c>
      <c r="J344" s="23">
        <v>225</v>
      </c>
      <c r="K344" s="23">
        <v>0</v>
      </c>
      <c r="L344" s="23">
        <v>40589</v>
      </c>
      <c r="M344" s="71" t="s">
        <v>734</v>
      </c>
      <c r="N344" s="23"/>
      <c r="O344" s="33"/>
    </row>
    <row r="345" spans="2:15" x14ac:dyDescent="0.45">
      <c r="B345" s="26" t="s">
        <v>735</v>
      </c>
      <c r="C345" s="27">
        <v>-29.408750000000001</v>
      </c>
      <c r="D345" s="27">
        <v>147.97125</v>
      </c>
      <c r="E345" s="23">
        <v>1</v>
      </c>
      <c r="F345" s="23">
        <v>66</v>
      </c>
      <c r="G345" s="23" t="s">
        <v>731</v>
      </c>
      <c r="H345" s="47">
        <v>5</v>
      </c>
      <c r="I345" s="23" t="s">
        <v>22</v>
      </c>
      <c r="J345" s="23">
        <v>180</v>
      </c>
      <c r="K345" s="23">
        <v>0</v>
      </c>
      <c r="L345" s="23">
        <v>11107</v>
      </c>
      <c r="M345" s="71" t="s">
        <v>736</v>
      </c>
      <c r="N345" s="23"/>
      <c r="O345" s="33"/>
    </row>
    <row r="346" spans="2:15" x14ac:dyDescent="0.45">
      <c r="B346" s="26" t="s">
        <v>737</v>
      </c>
      <c r="C346" s="27">
        <v>-29.498750000000001</v>
      </c>
      <c r="D346" s="27">
        <v>149.85374999999999</v>
      </c>
      <c r="E346" s="23">
        <v>5</v>
      </c>
      <c r="F346" s="23">
        <v>30</v>
      </c>
      <c r="G346" s="23" t="s">
        <v>731</v>
      </c>
      <c r="H346" s="47">
        <v>5</v>
      </c>
      <c r="I346" s="23" t="s">
        <v>22</v>
      </c>
      <c r="J346" s="23">
        <v>0</v>
      </c>
      <c r="K346" s="23">
        <v>0</v>
      </c>
      <c r="L346" s="23">
        <v>152956</v>
      </c>
      <c r="M346" s="71" t="s">
        <v>738</v>
      </c>
      <c r="N346" s="23"/>
      <c r="O346" s="33" t="s">
        <v>19</v>
      </c>
    </row>
    <row r="347" spans="2:15" x14ac:dyDescent="0.45">
      <c r="B347" s="26" t="s">
        <v>739</v>
      </c>
      <c r="C347" s="27">
        <v>-28.993749999999999</v>
      </c>
      <c r="D347" s="27">
        <v>149.01374999999999</v>
      </c>
      <c r="E347" s="23">
        <v>0.3</v>
      </c>
      <c r="F347" s="23">
        <v>62</v>
      </c>
      <c r="G347" s="23" t="s">
        <v>731</v>
      </c>
      <c r="H347" s="47">
        <v>5</v>
      </c>
      <c r="I347" s="23" t="s">
        <v>22</v>
      </c>
      <c r="J347" s="23">
        <v>315</v>
      </c>
      <c r="K347" s="23">
        <v>0</v>
      </c>
      <c r="L347" s="23">
        <v>151367</v>
      </c>
      <c r="M347" s="71" t="s">
        <v>740</v>
      </c>
      <c r="N347" s="23"/>
      <c r="O347" s="33"/>
    </row>
    <row r="348" spans="2:15" x14ac:dyDescent="0.45">
      <c r="B348" s="26" t="s">
        <v>451</v>
      </c>
      <c r="C348" s="27">
        <v>-30.340896000000001</v>
      </c>
      <c r="D348" s="27">
        <v>149.756091</v>
      </c>
      <c r="E348" s="23">
        <v>1</v>
      </c>
      <c r="F348" s="23">
        <v>28</v>
      </c>
      <c r="G348" s="23" t="s">
        <v>731</v>
      </c>
      <c r="H348" s="47">
        <v>5</v>
      </c>
      <c r="I348" s="23" t="s">
        <v>22</v>
      </c>
      <c r="J348" s="23">
        <v>0</v>
      </c>
      <c r="K348" s="23">
        <v>0</v>
      </c>
      <c r="L348" s="23">
        <v>7104</v>
      </c>
      <c r="M348" s="71" t="s">
        <v>452</v>
      </c>
      <c r="N348" s="23"/>
      <c r="O348" s="33"/>
    </row>
    <row r="349" spans="2:15" x14ac:dyDescent="0.45">
      <c r="B349" s="26" t="s">
        <v>741</v>
      </c>
      <c r="C349" s="27">
        <v>-30.026250000000001</v>
      </c>
      <c r="D349" s="27">
        <v>148.11875000000001</v>
      </c>
      <c r="E349" s="23">
        <v>0.3</v>
      </c>
      <c r="F349" s="23">
        <v>50</v>
      </c>
      <c r="G349" s="23" t="s">
        <v>731</v>
      </c>
      <c r="H349" s="47">
        <v>5</v>
      </c>
      <c r="I349" s="23" t="s">
        <v>25</v>
      </c>
      <c r="J349" s="23">
        <v>270</v>
      </c>
      <c r="K349" s="23">
        <v>0</v>
      </c>
      <c r="L349" s="23">
        <v>139846</v>
      </c>
      <c r="M349" s="71" t="s">
        <v>742</v>
      </c>
      <c r="N349" s="23"/>
      <c r="O349" s="33"/>
    </row>
    <row r="350" spans="2:15" ht="14.65" thickBot="1" x14ac:dyDescent="0.5">
      <c r="B350" s="52" t="s">
        <v>743</v>
      </c>
      <c r="C350" s="28">
        <v>-29.561250000000001</v>
      </c>
      <c r="D350" s="28">
        <v>150.45875000000001</v>
      </c>
      <c r="E350" s="53">
        <v>0.3</v>
      </c>
      <c r="F350" s="53">
        <v>25</v>
      </c>
      <c r="G350" s="53" t="s">
        <v>731</v>
      </c>
      <c r="H350" s="54">
        <v>5</v>
      </c>
      <c r="I350" s="53" t="s">
        <v>25</v>
      </c>
      <c r="J350" s="53">
        <v>75</v>
      </c>
      <c r="K350" s="53">
        <v>0</v>
      </c>
      <c r="L350" s="53">
        <v>250713</v>
      </c>
      <c r="M350" s="57" t="s">
        <v>554</v>
      </c>
      <c r="N350" s="53"/>
      <c r="O350" s="55"/>
    </row>
    <row r="351" spans="2:15" x14ac:dyDescent="0.45">
      <c r="B351" s="49" t="s">
        <v>744</v>
      </c>
      <c r="C351" s="75">
        <v>-37.72607</v>
      </c>
      <c r="D351" s="75">
        <v>140.57066599999999</v>
      </c>
      <c r="E351" s="50">
        <v>5</v>
      </c>
      <c r="F351" s="50">
        <v>45</v>
      </c>
      <c r="G351" s="50" t="s">
        <v>745</v>
      </c>
      <c r="H351" s="51">
        <v>5</v>
      </c>
      <c r="I351" s="50" t="s">
        <v>22</v>
      </c>
      <c r="J351" s="50">
        <v>120</v>
      </c>
      <c r="K351" s="50">
        <v>0</v>
      </c>
      <c r="L351" s="23">
        <v>23959</v>
      </c>
      <c r="M351" s="71" t="s">
        <v>746</v>
      </c>
      <c r="N351" s="23"/>
      <c r="O351" s="48" t="s">
        <v>19</v>
      </c>
    </row>
    <row r="352" spans="2:15" ht="14.65" thickBot="1" x14ac:dyDescent="0.5">
      <c r="B352" s="52" t="s">
        <v>747</v>
      </c>
      <c r="C352" s="28">
        <v>-36.950760000000002</v>
      </c>
      <c r="D352" s="28">
        <v>140.76948999999999</v>
      </c>
      <c r="E352" s="53">
        <v>0.25</v>
      </c>
      <c r="F352" s="53">
        <v>15</v>
      </c>
      <c r="G352" s="53" t="s">
        <v>745</v>
      </c>
      <c r="H352" s="54">
        <v>5</v>
      </c>
      <c r="I352" s="53" t="s">
        <v>25</v>
      </c>
      <c r="J352" s="53">
        <v>270</v>
      </c>
      <c r="K352" s="53">
        <v>0</v>
      </c>
      <c r="L352" s="53">
        <v>23720</v>
      </c>
      <c r="M352" s="57" t="s">
        <v>748</v>
      </c>
      <c r="N352" s="53"/>
      <c r="O352" s="55"/>
    </row>
    <row r="353" spans="2:30" x14ac:dyDescent="0.45">
      <c r="B353" s="49" t="s">
        <v>749</v>
      </c>
      <c r="C353" s="68">
        <v>-20.722676700000001</v>
      </c>
      <c r="D353" s="68">
        <v>140.53918659999999</v>
      </c>
      <c r="E353" s="50">
        <v>0.1</v>
      </c>
      <c r="F353" s="50">
        <v>60</v>
      </c>
      <c r="G353" s="56" t="s">
        <v>750</v>
      </c>
      <c r="H353" s="51">
        <v>6</v>
      </c>
      <c r="I353" s="50" t="s">
        <v>25</v>
      </c>
      <c r="J353" s="50">
        <v>305</v>
      </c>
      <c r="K353" s="50">
        <v>0</v>
      </c>
      <c r="L353" s="69">
        <v>20123</v>
      </c>
      <c r="M353" s="50" t="s">
        <v>751</v>
      </c>
      <c r="N353" s="50"/>
      <c r="O353" s="48"/>
    </row>
    <row r="354" spans="2:30" ht="14.65" thickBot="1" x14ac:dyDescent="0.5">
      <c r="B354" s="52" t="s">
        <v>752</v>
      </c>
      <c r="C354" s="73">
        <v>-20.734389700000001</v>
      </c>
      <c r="D354" s="73">
        <v>139.51242629999999</v>
      </c>
      <c r="E354" s="53">
        <v>1</v>
      </c>
      <c r="F354" s="53">
        <v>30</v>
      </c>
      <c r="G354" s="57" t="s">
        <v>750</v>
      </c>
      <c r="H354" s="54">
        <v>6</v>
      </c>
      <c r="I354" s="53" t="s">
        <v>40</v>
      </c>
      <c r="J354" s="53">
        <v>300</v>
      </c>
      <c r="K354" s="53">
        <v>0</v>
      </c>
      <c r="L354" s="74">
        <v>39695</v>
      </c>
      <c r="M354" s="53" t="s">
        <v>753</v>
      </c>
      <c r="N354" s="53"/>
      <c r="O354" s="55" t="s">
        <v>19</v>
      </c>
    </row>
    <row r="355" spans="2:30" s="22" customFormat="1" x14ac:dyDescent="0.45">
      <c r="B355" s="49" t="s">
        <v>754</v>
      </c>
      <c r="C355" s="75">
        <v>-32.808750000000003</v>
      </c>
      <c r="D355" s="75">
        <v>149.75125</v>
      </c>
      <c r="E355" s="50">
        <v>0.25</v>
      </c>
      <c r="F355" s="50">
        <v>15</v>
      </c>
      <c r="G355" s="50" t="s">
        <v>755</v>
      </c>
      <c r="H355" s="51">
        <v>5</v>
      </c>
      <c r="I355" s="50" t="s">
        <v>25</v>
      </c>
      <c r="J355" s="50">
        <v>90</v>
      </c>
      <c r="K355" s="50">
        <v>0</v>
      </c>
      <c r="L355" s="23">
        <v>35200</v>
      </c>
      <c r="M355" s="71" t="s">
        <v>756</v>
      </c>
      <c r="N355" s="23"/>
      <c r="O355" s="48"/>
      <c r="P355"/>
      <c r="Q355"/>
      <c r="AD355"/>
    </row>
    <row r="356" spans="2:30" s="22" customFormat="1" x14ac:dyDescent="0.45">
      <c r="B356" s="26" t="s">
        <v>757</v>
      </c>
      <c r="C356" s="27">
        <v>-32.873750000000001</v>
      </c>
      <c r="D356" s="27">
        <v>149.99125000000001</v>
      </c>
      <c r="E356" s="23">
        <v>0.25</v>
      </c>
      <c r="F356" s="23">
        <v>30</v>
      </c>
      <c r="G356" s="23" t="s">
        <v>755</v>
      </c>
      <c r="H356" s="47">
        <v>5</v>
      </c>
      <c r="I356" s="23" t="s">
        <v>25</v>
      </c>
      <c r="J356" s="23">
        <v>270</v>
      </c>
      <c r="K356" s="23">
        <v>0</v>
      </c>
      <c r="L356" s="23">
        <v>151173</v>
      </c>
      <c r="M356" s="71" t="s">
        <v>758</v>
      </c>
      <c r="N356" s="23"/>
      <c r="O356" s="33" t="s">
        <v>19</v>
      </c>
      <c r="P356"/>
      <c r="Q356"/>
      <c r="AD356"/>
    </row>
    <row r="357" spans="2:30" s="22" customFormat="1" x14ac:dyDescent="0.45">
      <c r="B357" s="26" t="s">
        <v>759</v>
      </c>
      <c r="C357" s="27">
        <v>-32.446249999999999</v>
      </c>
      <c r="D357" s="27">
        <v>149.56125</v>
      </c>
      <c r="E357" s="23">
        <v>5</v>
      </c>
      <c r="F357" s="23">
        <v>45</v>
      </c>
      <c r="G357" s="23" t="s">
        <v>755</v>
      </c>
      <c r="H357" s="47">
        <v>5</v>
      </c>
      <c r="I357" s="23" t="s">
        <v>22</v>
      </c>
      <c r="J357" s="23">
        <v>270</v>
      </c>
      <c r="K357" s="23">
        <v>1</v>
      </c>
      <c r="L357" s="23">
        <v>151198</v>
      </c>
      <c r="M357" s="71" t="s">
        <v>760</v>
      </c>
      <c r="N357" s="23"/>
      <c r="O357" s="33" t="s">
        <v>19</v>
      </c>
      <c r="P357"/>
      <c r="Q357"/>
      <c r="AD357"/>
    </row>
    <row r="358" spans="2:30" s="22" customFormat="1" ht="14.65" thickBot="1" x14ac:dyDescent="0.5">
      <c r="B358" s="52" t="s">
        <v>761</v>
      </c>
      <c r="C358" s="28">
        <v>-32.618856999999998</v>
      </c>
      <c r="D358" s="28">
        <v>149.57417000000001</v>
      </c>
      <c r="E358" s="53">
        <v>0.5</v>
      </c>
      <c r="F358" s="53">
        <v>30</v>
      </c>
      <c r="G358" s="53" t="s">
        <v>755</v>
      </c>
      <c r="H358" s="54">
        <v>5</v>
      </c>
      <c r="I358" s="53" t="s">
        <v>25</v>
      </c>
      <c r="J358" s="53">
        <v>45</v>
      </c>
      <c r="K358" s="53">
        <v>2</v>
      </c>
      <c r="L358" s="53">
        <v>153384</v>
      </c>
      <c r="M358" s="57" t="s">
        <v>762</v>
      </c>
      <c r="N358" s="53"/>
      <c r="O358" s="55"/>
      <c r="P358"/>
      <c r="Q358"/>
      <c r="AD358"/>
    </row>
    <row r="359" spans="2:30" s="22" customFormat="1" x14ac:dyDescent="0.45">
      <c r="B359" s="26" t="s">
        <v>763</v>
      </c>
      <c r="C359" s="23">
        <v>-35.1520236</v>
      </c>
      <c r="D359" s="23">
        <v>139.21422250000001</v>
      </c>
      <c r="E359" s="23">
        <v>5</v>
      </c>
      <c r="F359" s="23">
        <v>55</v>
      </c>
      <c r="G359" s="71" t="s">
        <v>764</v>
      </c>
      <c r="H359" s="47">
        <v>1</v>
      </c>
      <c r="I359" s="23" t="s">
        <v>22</v>
      </c>
      <c r="J359" s="23">
        <v>45</v>
      </c>
      <c r="K359" s="23">
        <v>0</v>
      </c>
      <c r="L359" s="23">
        <v>501707</v>
      </c>
      <c r="M359" s="23" t="s">
        <v>765</v>
      </c>
      <c r="N359" s="23"/>
      <c r="O359" s="48" t="s">
        <v>19</v>
      </c>
      <c r="P359"/>
      <c r="Q359"/>
      <c r="AD359"/>
    </row>
    <row r="360" spans="2:30" s="22" customFormat="1" x14ac:dyDescent="0.45">
      <c r="B360" s="26" t="s">
        <v>766</v>
      </c>
      <c r="C360" s="23">
        <v>-35.066684899999998</v>
      </c>
      <c r="D360" s="23">
        <v>138.9213417</v>
      </c>
      <c r="E360" s="23">
        <v>0.5</v>
      </c>
      <c r="F360" s="23">
        <v>40</v>
      </c>
      <c r="G360" s="71" t="s">
        <v>764</v>
      </c>
      <c r="H360" s="47">
        <v>1</v>
      </c>
      <c r="I360" s="23" t="s">
        <v>25</v>
      </c>
      <c r="J360" s="23">
        <v>300</v>
      </c>
      <c r="K360" s="23">
        <v>0</v>
      </c>
      <c r="L360" s="23">
        <v>23483</v>
      </c>
      <c r="M360" s="23" t="s">
        <v>767</v>
      </c>
      <c r="N360" s="23"/>
      <c r="O360" s="33"/>
      <c r="P360"/>
      <c r="Q360"/>
      <c r="AD360"/>
    </row>
    <row r="361" spans="2:30" s="22" customFormat="1" x14ac:dyDescent="0.45">
      <c r="B361" s="26" t="s">
        <v>768</v>
      </c>
      <c r="C361" s="23">
        <v>-35.481923700000003</v>
      </c>
      <c r="D361" s="23">
        <v>138.66285239999999</v>
      </c>
      <c r="E361" s="23">
        <v>1</v>
      </c>
      <c r="F361" s="23">
        <v>20</v>
      </c>
      <c r="G361" s="71" t="s">
        <v>764</v>
      </c>
      <c r="H361" s="47">
        <v>1</v>
      </c>
      <c r="I361" s="23" t="s">
        <v>22</v>
      </c>
      <c r="J361" s="23">
        <v>180</v>
      </c>
      <c r="K361" s="23">
        <v>0</v>
      </c>
      <c r="L361" s="23">
        <v>41274</v>
      </c>
      <c r="M361" s="23" t="s">
        <v>769</v>
      </c>
      <c r="N361" s="23"/>
      <c r="O361" s="33"/>
      <c r="P361"/>
      <c r="Q361"/>
      <c r="AD361"/>
    </row>
    <row r="362" spans="2:30" s="22" customFormat="1" x14ac:dyDescent="0.45">
      <c r="B362" s="26" t="s">
        <v>770</v>
      </c>
      <c r="C362" s="23">
        <v>-35.249707800000003</v>
      </c>
      <c r="D362" s="23">
        <v>138.89821649999999</v>
      </c>
      <c r="E362" s="23">
        <v>0.25</v>
      </c>
      <c r="F362" s="23">
        <v>30</v>
      </c>
      <c r="G362" s="71" t="s">
        <v>764</v>
      </c>
      <c r="H362" s="47">
        <v>1</v>
      </c>
      <c r="I362" s="23" t="s">
        <v>53</v>
      </c>
      <c r="J362" s="23">
        <v>180</v>
      </c>
      <c r="K362" s="23">
        <v>0</v>
      </c>
      <c r="L362" s="23">
        <v>500324</v>
      </c>
      <c r="M362" s="23" t="s">
        <v>771</v>
      </c>
      <c r="N362" s="23"/>
      <c r="O362" s="33"/>
      <c r="P362"/>
      <c r="Q362"/>
      <c r="AD362"/>
    </row>
    <row r="363" spans="2:30" s="22" customFormat="1" ht="14.65" thickBot="1" x14ac:dyDescent="0.5">
      <c r="B363" s="52" t="s">
        <v>772</v>
      </c>
      <c r="C363" s="53">
        <v>-34.893445999999997</v>
      </c>
      <c r="D363" s="53">
        <v>139.35547270000001</v>
      </c>
      <c r="E363" s="53">
        <v>0.25</v>
      </c>
      <c r="F363" s="53">
        <v>25</v>
      </c>
      <c r="G363" s="57" t="s">
        <v>764</v>
      </c>
      <c r="H363" s="54">
        <v>1</v>
      </c>
      <c r="I363" s="53" t="s">
        <v>25</v>
      </c>
      <c r="J363" s="53">
        <v>245</v>
      </c>
      <c r="K363" s="53">
        <v>0</v>
      </c>
      <c r="L363" s="53">
        <v>23882</v>
      </c>
      <c r="M363" s="53" t="s">
        <v>773</v>
      </c>
      <c r="N363" s="53"/>
      <c r="O363" s="55"/>
      <c r="P363"/>
      <c r="Q363"/>
      <c r="AD363"/>
    </row>
    <row r="364" spans="2:30" s="22" customFormat="1" x14ac:dyDescent="0.45">
      <c r="B364" s="49" t="s">
        <v>774</v>
      </c>
      <c r="C364" s="75">
        <v>-28.133839999999999</v>
      </c>
      <c r="D364" s="75">
        <v>153.45444000000001</v>
      </c>
      <c r="E364" s="50">
        <v>1</v>
      </c>
      <c r="F364" s="50">
        <v>30</v>
      </c>
      <c r="G364" s="50" t="s">
        <v>775</v>
      </c>
      <c r="H364" s="51">
        <v>6</v>
      </c>
      <c r="I364" s="50" t="s">
        <v>22</v>
      </c>
      <c r="J364" s="50">
        <v>70</v>
      </c>
      <c r="K364" s="50">
        <v>0</v>
      </c>
      <c r="L364" s="23">
        <v>39621</v>
      </c>
      <c r="M364" s="71" t="s">
        <v>776</v>
      </c>
      <c r="N364" s="23"/>
      <c r="O364" s="48"/>
      <c r="P364"/>
      <c r="Q364"/>
      <c r="AD364"/>
    </row>
    <row r="365" spans="2:30" s="22" customFormat="1" x14ac:dyDescent="0.45">
      <c r="B365" s="26" t="s">
        <v>777</v>
      </c>
      <c r="C365" s="27">
        <v>-28.545544</v>
      </c>
      <c r="D365" s="27">
        <v>153.28760399999999</v>
      </c>
      <c r="E365" s="23">
        <v>5</v>
      </c>
      <c r="F365" s="23">
        <v>115</v>
      </c>
      <c r="G365" s="23" t="s">
        <v>775</v>
      </c>
      <c r="H365" s="47">
        <v>6</v>
      </c>
      <c r="I365" s="23" t="s">
        <v>46</v>
      </c>
      <c r="J365" s="23">
        <v>340</v>
      </c>
      <c r="K365" s="23">
        <v>0</v>
      </c>
      <c r="L365" s="23">
        <v>8533</v>
      </c>
      <c r="M365" s="71" t="s">
        <v>643</v>
      </c>
      <c r="N365" s="23"/>
      <c r="O365" s="33" t="s">
        <v>19</v>
      </c>
      <c r="P365"/>
      <c r="Q365"/>
      <c r="AD365"/>
    </row>
    <row r="366" spans="2:30" s="22" customFormat="1" x14ac:dyDescent="0.45">
      <c r="B366" s="26" t="s">
        <v>778</v>
      </c>
      <c r="C366" s="27">
        <v>-28.556108999999999</v>
      </c>
      <c r="D366" s="27">
        <v>153.470583</v>
      </c>
      <c r="E366" s="23">
        <v>1</v>
      </c>
      <c r="F366" s="23">
        <v>30</v>
      </c>
      <c r="G366" s="23" t="s">
        <v>775</v>
      </c>
      <c r="H366" s="47">
        <v>6</v>
      </c>
      <c r="I366" s="23" t="s">
        <v>22</v>
      </c>
      <c r="J366" s="23">
        <v>90</v>
      </c>
      <c r="K366" s="23">
        <v>0</v>
      </c>
      <c r="L366" s="23">
        <v>153443</v>
      </c>
      <c r="M366" s="71" t="s">
        <v>645</v>
      </c>
      <c r="N366" s="23"/>
      <c r="O366" s="33"/>
      <c r="P366"/>
      <c r="Q366"/>
      <c r="AD366"/>
    </row>
    <row r="367" spans="2:30" s="22" customFormat="1" x14ac:dyDescent="0.45">
      <c r="B367" s="26" t="s">
        <v>779</v>
      </c>
      <c r="C367" s="27">
        <v>-28.234735799999999</v>
      </c>
      <c r="D367" s="27">
        <v>153.2889404</v>
      </c>
      <c r="E367" s="23">
        <v>5</v>
      </c>
      <c r="F367" s="23">
        <v>25</v>
      </c>
      <c r="G367" s="23" t="s">
        <v>775</v>
      </c>
      <c r="H367" s="47">
        <v>6</v>
      </c>
      <c r="I367" s="23" t="s">
        <v>46</v>
      </c>
      <c r="J367" s="23">
        <v>110</v>
      </c>
      <c r="K367" s="23">
        <v>0</v>
      </c>
      <c r="L367" s="23">
        <v>153528</v>
      </c>
      <c r="M367" s="71" t="s">
        <v>399</v>
      </c>
      <c r="N367" s="23"/>
      <c r="O367" s="33" t="s">
        <v>19</v>
      </c>
      <c r="P367"/>
      <c r="Q367"/>
      <c r="AD367"/>
    </row>
    <row r="368" spans="2:30" s="22" customFormat="1" ht="14.65" thickBot="1" x14ac:dyDescent="0.5">
      <c r="B368" s="52" t="s">
        <v>780</v>
      </c>
      <c r="C368" s="28">
        <v>-28.522480999999999</v>
      </c>
      <c r="D368" s="28">
        <v>153.52148299999999</v>
      </c>
      <c r="E368" s="53">
        <v>1</v>
      </c>
      <c r="F368" s="53">
        <v>30</v>
      </c>
      <c r="G368" s="53" t="s">
        <v>775</v>
      </c>
      <c r="H368" s="54">
        <v>6</v>
      </c>
      <c r="I368" s="53" t="s">
        <v>22</v>
      </c>
      <c r="J368" s="53">
        <v>135</v>
      </c>
      <c r="K368" s="53">
        <v>0</v>
      </c>
      <c r="L368" s="53">
        <v>370253</v>
      </c>
      <c r="M368" s="57" t="s">
        <v>781</v>
      </c>
      <c r="N368" s="53"/>
      <c r="O368" s="55"/>
      <c r="P368"/>
      <c r="Q368"/>
      <c r="AD368"/>
    </row>
    <row r="369" spans="2:30" s="22" customFormat="1" x14ac:dyDescent="0.45">
      <c r="B369" s="49" t="s">
        <v>782</v>
      </c>
      <c r="C369" s="75">
        <v>-32.148955000000001</v>
      </c>
      <c r="D369" s="75">
        <v>150.361738</v>
      </c>
      <c r="E369" s="50">
        <v>0.1</v>
      </c>
      <c r="F369" s="50">
        <v>41</v>
      </c>
      <c r="G369" s="50" t="s">
        <v>783</v>
      </c>
      <c r="H369" s="51">
        <v>5</v>
      </c>
      <c r="I369" s="50" t="s">
        <v>25</v>
      </c>
      <c r="J369" s="50">
        <v>0</v>
      </c>
      <c r="K369" s="50">
        <v>0</v>
      </c>
      <c r="L369" s="23">
        <v>133965</v>
      </c>
      <c r="M369" s="71" t="s">
        <v>784</v>
      </c>
      <c r="N369" s="23"/>
      <c r="O369" s="48"/>
      <c r="P369"/>
      <c r="Q369"/>
      <c r="AD369"/>
    </row>
    <row r="370" spans="2:30" s="22" customFormat="1" x14ac:dyDescent="0.45">
      <c r="B370" s="26" t="s">
        <v>785</v>
      </c>
      <c r="C370" s="27">
        <v>-32.366250000000001</v>
      </c>
      <c r="D370" s="27">
        <v>150.85874999999999</v>
      </c>
      <c r="E370" s="23">
        <v>5</v>
      </c>
      <c r="F370" s="23">
        <v>16</v>
      </c>
      <c r="G370" s="23" t="s">
        <v>783</v>
      </c>
      <c r="H370" s="47">
        <v>5</v>
      </c>
      <c r="I370" s="23" t="s">
        <v>22</v>
      </c>
      <c r="J370" s="23">
        <v>45</v>
      </c>
      <c r="K370" s="23">
        <v>0</v>
      </c>
      <c r="L370" s="23">
        <v>250177</v>
      </c>
      <c r="M370" s="71" t="s">
        <v>786</v>
      </c>
      <c r="N370" s="23"/>
      <c r="O370" s="33" t="s">
        <v>19</v>
      </c>
      <c r="P370"/>
      <c r="Q370"/>
      <c r="AD370"/>
    </row>
    <row r="371" spans="2:30" s="22" customFormat="1" x14ac:dyDescent="0.45">
      <c r="B371" s="26" t="s">
        <v>787</v>
      </c>
      <c r="C371" s="27">
        <v>-31.728750000000002</v>
      </c>
      <c r="D371" s="27">
        <v>150.84375</v>
      </c>
      <c r="E371" s="23">
        <v>1</v>
      </c>
      <c r="F371" s="23">
        <v>50</v>
      </c>
      <c r="G371" s="23" t="s">
        <v>783</v>
      </c>
      <c r="H371" s="47">
        <v>5</v>
      </c>
      <c r="I371" s="23" t="s">
        <v>194</v>
      </c>
      <c r="J371" s="23">
        <v>90</v>
      </c>
      <c r="K371" s="23">
        <v>0</v>
      </c>
      <c r="L371" s="23">
        <v>6401</v>
      </c>
      <c r="M371" s="71" t="s">
        <v>788</v>
      </c>
      <c r="N371" s="23"/>
      <c r="O371" s="33"/>
      <c r="P371"/>
      <c r="Q371"/>
      <c r="AD371"/>
    </row>
    <row r="372" spans="2:30" s="22" customFormat="1" x14ac:dyDescent="0.45">
      <c r="B372" s="26" t="s">
        <v>789</v>
      </c>
      <c r="C372" s="27">
        <v>-32.143749999999997</v>
      </c>
      <c r="D372" s="27">
        <v>150.78375</v>
      </c>
      <c r="E372" s="23">
        <v>5</v>
      </c>
      <c r="F372" s="23">
        <v>34</v>
      </c>
      <c r="G372" s="23" t="s">
        <v>783</v>
      </c>
      <c r="H372" s="47">
        <v>5</v>
      </c>
      <c r="I372" s="23" t="s">
        <v>22</v>
      </c>
      <c r="J372" s="23">
        <v>90</v>
      </c>
      <c r="K372" s="23">
        <v>0</v>
      </c>
      <c r="L372" s="23">
        <v>6361</v>
      </c>
      <c r="M372" s="71" t="s">
        <v>790</v>
      </c>
      <c r="N372" s="23"/>
      <c r="O372" s="33" t="s">
        <v>19</v>
      </c>
      <c r="P372"/>
      <c r="Q372"/>
      <c r="AD372"/>
    </row>
    <row r="373" spans="2:30" s="22" customFormat="1" ht="14.65" thickBot="1" x14ac:dyDescent="0.5">
      <c r="B373" s="52" t="s">
        <v>791</v>
      </c>
      <c r="C373" s="28">
        <v>-32.553750000000001</v>
      </c>
      <c r="D373" s="28">
        <v>151.14875000000001</v>
      </c>
      <c r="E373" s="53">
        <v>0.25</v>
      </c>
      <c r="F373" s="53">
        <v>15</v>
      </c>
      <c r="G373" s="53" t="s">
        <v>783</v>
      </c>
      <c r="H373" s="54">
        <v>5</v>
      </c>
      <c r="I373" s="53" t="s">
        <v>25</v>
      </c>
      <c r="J373" s="53">
        <v>110</v>
      </c>
      <c r="K373" s="53">
        <v>0</v>
      </c>
      <c r="L373" s="53">
        <v>9016532</v>
      </c>
      <c r="M373" s="57" t="s">
        <v>792</v>
      </c>
      <c r="N373" s="53"/>
      <c r="O373" s="55"/>
      <c r="P373"/>
      <c r="Q373"/>
      <c r="AD373"/>
    </row>
    <row r="374" spans="2:30" s="22" customFormat="1" x14ac:dyDescent="0.45">
      <c r="B374" s="49" t="s">
        <v>793</v>
      </c>
      <c r="C374" s="75">
        <v>-26.791250000000002</v>
      </c>
      <c r="D374" s="75">
        <v>152.91874999999999</v>
      </c>
      <c r="E374" s="50">
        <v>5</v>
      </c>
      <c r="F374" s="50">
        <v>44</v>
      </c>
      <c r="G374" s="50" t="s">
        <v>794</v>
      </c>
      <c r="H374" s="51">
        <v>3</v>
      </c>
      <c r="I374" s="50" t="s">
        <v>22</v>
      </c>
      <c r="J374" s="50">
        <v>90</v>
      </c>
      <c r="K374" s="50">
        <v>0</v>
      </c>
      <c r="L374" s="23">
        <v>151471</v>
      </c>
      <c r="M374" s="71" t="s">
        <v>795</v>
      </c>
      <c r="N374" s="23"/>
      <c r="O374" s="48" t="s">
        <v>19</v>
      </c>
      <c r="P374"/>
      <c r="Q374"/>
      <c r="AD374"/>
    </row>
    <row r="375" spans="2:30" s="22" customFormat="1" x14ac:dyDescent="0.45">
      <c r="B375" s="26" t="s">
        <v>796</v>
      </c>
      <c r="C375" s="27">
        <v>-27.056249999999999</v>
      </c>
      <c r="D375" s="27">
        <v>152.78375</v>
      </c>
      <c r="E375" s="23">
        <v>0.5</v>
      </c>
      <c r="F375" s="23">
        <v>20</v>
      </c>
      <c r="G375" s="23" t="s">
        <v>794</v>
      </c>
      <c r="H375" s="47">
        <v>3</v>
      </c>
      <c r="I375" s="23" t="s">
        <v>25</v>
      </c>
      <c r="J375" s="23">
        <v>45</v>
      </c>
      <c r="K375" s="23">
        <v>0</v>
      </c>
      <c r="L375" s="23">
        <v>39520</v>
      </c>
      <c r="M375" s="71" t="s">
        <v>797</v>
      </c>
      <c r="N375" s="23"/>
      <c r="O375" s="33"/>
      <c r="P375"/>
      <c r="Q375"/>
      <c r="AD375"/>
    </row>
    <row r="376" spans="2:30" s="22" customFormat="1" x14ac:dyDescent="0.45">
      <c r="B376" s="26" t="s">
        <v>798</v>
      </c>
      <c r="C376" s="27">
        <v>-26.633749999999999</v>
      </c>
      <c r="D376" s="27">
        <v>152.90875</v>
      </c>
      <c r="E376" s="23">
        <v>2</v>
      </c>
      <c r="F376" s="23">
        <v>42</v>
      </c>
      <c r="G376" s="23" t="s">
        <v>794</v>
      </c>
      <c r="H376" s="47">
        <v>3</v>
      </c>
      <c r="I376" s="23" t="s">
        <v>22</v>
      </c>
      <c r="J376" s="23">
        <v>90</v>
      </c>
      <c r="K376" s="23">
        <v>0</v>
      </c>
      <c r="L376" s="23">
        <v>16046</v>
      </c>
      <c r="M376" s="71" t="s">
        <v>799</v>
      </c>
      <c r="N376" s="23"/>
      <c r="O376" s="33" t="s">
        <v>19</v>
      </c>
      <c r="P376"/>
      <c r="Q376"/>
      <c r="AD376"/>
    </row>
    <row r="377" spans="2:30" s="25" customFormat="1" ht="14.65" thickBot="1" x14ac:dyDescent="0.5">
      <c r="B377" s="52" t="s">
        <v>464</v>
      </c>
      <c r="C377" s="28">
        <v>-26.418749999999999</v>
      </c>
      <c r="D377" s="28">
        <v>153.00125</v>
      </c>
      <c r="E377" s="53">
        <v>0.5</v>
      </c>
      <c r="F377" s="53">
        <v>30</v>
      </c>
      <c r="G377" s="53" t="s">
        <v>794</v>
      </c>
      <c r="H377" s="54">
        <v>3</v>
      </c>
      <c r="I377" s="53" t="s">
        <v>25</v>
      </c>
      <c r="J377" s="53">
        <v>180</v>
      </c>
      <c r="K377" s="53">
        <v>0</v>
      </c>
      <c r="L377" s="53">
        <v>404233</v>
      </c>
      <c r="M377" s="57" t="s">
        <v>465</v>
      </c>
      <c r="N377" s="53"/>
      <c r="O377" s="55"/>
      <c r="P377"/>
      <c r="Q377"/>
      <c r="AD377"/>
    </row>
    <row r="378" spans="2:30" s="25" customFormat="1" x14ac:dyDescent="0.45">
      <c r="B378" s="49" t="s">
        <v>800</v>
      </c>
      <c r="C378" s="75">
        <v>-32.109099000000001</v>
      </c>
      <c r="D378" s="75">
        <v>116.9241509</v>
      </c>
      <c r="E378" s="50">
        <v>0.5</v>
      </c>
      <c r="F378" s="50">
        <v>20</v>
      </c>
      <c r="G378" s="50" t="s">
        <v>801</v>
      </c>
      <c r="H378" s="76">
        <v>3</v>
      </c>
      <c r="I378" s="50" t="s">
        <v>37</v>
      </c>
      <c r="J378" s="50">
        <v>0</v>
      </c>
      <c r="K378" s="50">
        <v>0</v>
      </c>
      <c r="L378" s="50">
        <v>28169</v>
      </c>
      <c r="M378" s="50" t="s">
        <v>802</v>
      </c>
      <c r="N378" s="50"/>
      <c r="O378" s="48"/>
      <c r="P378"/>
      <c r="Q378"/>
      <c r="AD378"/>
    </row>
    <row r="379" spans="2:30" s="25" customFormat="1" x14ac:dyDescent="0.45">
      <c r="B379" s="26" t="s">
        <v>803</v>
      </c>
      <c r="C379" s="27">
        <v>-32.789800999999997</v>
      </c>
      <c r="D379" s="27">
        <v>116.475381</v>
      </c>
      <c r="E379" s="23">
        <v>0.2</v>
      </c>
      <c r="F379" s="23">
        <v>40</v>
      </c>
      <c r="G379" s="23" t="s">
        <v>801</v>
      </c>
      <c r="H379" s="77">
        <v>3</v>
      </c>
      <c r="I379" s="23" t="s">
        <v>37</v>
      </c>
      <c r="J379" s="23">
        <v>180</v>
      </c>
      <c r="K379" s="23">
        <v>0</v>
      </c>
      <c r="L379" s="23">
        <v>153326</v>
      </c>
      <c r="M379" s="23" t="s">
        <v>804</v>
      </c>
      <c r="N379" s="23"/>
      <c r="O379" s="33"/>
      <c r="P379"/>
      <c r="Q379"/>
      <c r="AD379"/>
    </row>
    <row r="380" spans="2:30" s="25" customFormat="1" x14ac:dyDescent="0.45">
      <c r="B380" s="26" t="s">
        <v>705</v>
      </c>
      <c r="C380" s="27">
        <v>-32.324522000000002</v>
      </c>
      <c r="D380" s="27">
        <v>117.88291700000001</v>
      </c>
      <c r="E380" s="23">
        <v>0.2</v>
      </c>
      <c r="F380" s="23">
        <v>20</v>
      </c>
      <c r="G380" s="23" t="s">
        <v>801</v>
      </c>
      <c r="H380" s="77">
        <v>3</v>
      </c>
      <c r="I380" s="23" t="s">
        <v>53</v>
      </c>
      <c r="J380" s="23">
        <v>230</v>
      </c>
      <c r="K380" s="23">
        <v>0</v>
      </c>
      <c r="L380" s="23">
        <v>9009846</v>
      </c>
      <c r="M380" s="23" t="s">
        <v>706</v>
      </c>
      <c r="N380" s="23"/>
      <c r="O380" s="33"/>
      <c r="P380"/>
      <c r="Q380"/>
      <c r="AD380"/>
    </row>
    <row r="381" spans="2:30" s="25" customFormat="1" x14ac:dyDescent="0.45">
      <c r="B381" s="26" t="s">
        <v>713</v>
      </c>
      <c r="C381" s="27">
        <v>-32.498753999999998</v>
      </c>
      <c r="D381" s="27">
        <v>118.2633897</v>
      </c>
      <c r="E381" s="23">
        <v>0.1</v>
      </c>
      <c r="F381" s="23">
        <v>30</v>
      </c>
      <c r="G381" s="23" t="s">
        <v>801</v>
      </c>
      <c r="H381" s="77">
        <v>3</v>
      </c>
      <c r="I381" s="23" t="s">
        <v>53</v>
      </c>
      <c r="J381" s="23">
        <v>25</v>
      </c>
      <c r="K381" s="23">
        <v>0</v>
      </c>
      <c r="L381" s="23">
        <v>28843</v>
      </c>
      <c r="M381" s="23" t="s">
        <v>714</v>
      </c>
      <c r="N381" s="23"/>
      <c r="O381" s="33"/>
      <c r="P381"/>
      <c r="Q381"/>
      <c r="AD381"/>
    </row>
    <row r="382" spans="2:30" s="30" customFormat="1" x14ac:dyDescent="0.45">
      <c r="B382" s="26" t="s">
        <v>805</v>
      </c>
      <c r="C382" s="27">
        <v>-32.960630000000002</v>
      </c>
      <c r="D382" s="27">
        <v>117.21602</v>
      </c>
      <c r="E382" s="23">
        <v>5</v>
      </c>
      <c r="F382" s="23">
        <v>60</v>
      </c>
      <c r="G382" s="23" t="s">
        <v>801</v>
      </c>
      <c r="H382" s="77">
        <v>3</v>
      </c>
      <c r="I382" s="23" t="s">
        <v>22</v>
      </c>
      <c r="J382" s="23">
        <v>305</v>
      </c>
      <c r="K382" s="23">
        <v>0</v>
      </c>
      <c r="L382" s="23">
        <v>601320</v>
      </c>
      <c r="M382" s="23" t="s">
        <v>806</v>
      </c>
      <c r="N382" s="23"/>
      <c r="O382" s="33" t="s">
        <v>19</v>
      </c>
      <c r="P382" s="29"/>
      <c r="Q382" s="29"/>
      <c r="AD382" s="29"/>
    </row>
    <row r="383" spans="2:30" s="25" customFormat="1" ht="14.65" thickBot="1" x14ac:dyDescent="0.5">
      <c r="B383" s="52" t="s">
        <v>581</v>
      </c>
      <c r="C383" s="28">
        <v>-33.31409</v>
      </c>
      <c r="D383" s="28">
        <v>117.27867999999999</v>
      </c>
      <c r="E383" s="53">
        <v>1</v>
      </c>
      <c r="F383" s="53">
        <v>100</v>
      </c>
      <c r="G383" s="53" t="s">
        <v>801</v>
      </c>
      <c r="H383" s="78">
        <v>3</v>
      </c>
      <c r="I383" s="53" t="s">
        <v>22</v>
      </c>
      <c r="J383" s="53">
        <v>90</v>
      </c>
      <c r="K383" s="53">
        <v>0</v>
      </c>
      <c r="L383" s="53">
        <v>41262</v>
      </c>
      <c r="M383" s="53" t="s">
        <v>582</v>
      </c>
      <c r="N383" s="53"/>
      <c r="O383" s="55"/>
      <c r="P383"/>
      <c r="Q383"/>
      <c r="AD383"/>
    </row>
    <row r="384" spans="2:30" s="25" customFormat="1" x14ac:dyDescent="0.45">
      <c r="B384" s="49" t="s">
        <v>807</v>
      </c>
      <c r="C384" s="75">
        <v>-32.933750000000003</v>
      </c>
      <c r="D384" s="75">
        <v>151.77625</v>
      </c>
      <c r="E384" s="50">
        <v>0.5</v>
      </c>
      <c r="F384" s="50">
        <v>29</v>
      </c>
      <c r="G384" s="50" t="s">
        <v>808</v>
      </c>
      <c r="H384" s="51">
        <v>3</v>
      </c>
      <c r="I384" s="50" t="s">
        <v>25</v>
      </c>
      <c r="J384" s="50">
        <v>315</v>
      </c>
      <c r="K384" s="50">
        <v>0</v>
      </c>
      <c r="L384" s="23">
        <v>5921</v>
      </c>
      <c r="M384" s="71" t="s">
        <v>809</v>
      </c>
      <c r="N384" s="23"/>
      <c r="O384" s="48"/>
      <c r="P384"/>
      <c r="Q384"/>
      <c r="AD384"/>
    </row>
    <row r="385" spans="2:30" s="25" customFormat="1" x14ac:dyDescent="0.45">
      <c r="B385" s="26" t="s">
        <v>810</v>
      </c>
      <c r="C385" s="27">
        <v>-33.146118000000001</v>
      </c>
      <c r="D385" s="27">
        <v>151.45839699999999</v>
      </c>
      <c r="E385" s="23">
        <v>1</v>
      </c>
      <c r="F385" s="23">
        <v>15</v>
      </c>
      <c r="G385" s="23" t="s">
        <v>808</v>
      </c>
      <c r="H385" s="47">
        <v>3</v>
      </c>
      <c r="I385" s="23" t="s">
        <v>22</v>
      </c>
      <c r="J385" s="23">
        <v>90</v>
      </c>
      <c r="K385" s="23">
        <v>0</v>
      </c>
      <c r="L385" s="23">
        <v>135297</v>
      </c>
      <c r="M385" s="71" t="s">
        <v>811</v>
      </c>
      <c r="N385" s="23"/>
      <c r="O385" s="33"/>
      <c r="P385"/>
      <c r="Q385"/>
      <c r="AD385"/>
    </row>
    <row r="386" spans="2:30" s="25" customFormat="1" x14ac:dyDescent="0.45">
      <c r="B386" s="26" t="s">
        <v>812</v>
      </c>
      <c r="C386" s="27">
        <v>-32.893749999999997</v>
      </c>
      <c r="D386" s="27">
        <v>151.53874999999999</v>
      </c>
      <c r="E386" s="23">
        <v>5</v>
      </c>
      <c r="F386" s="23">
        <v>75</v>
      </c>
      <c r="G386" s="23" t="s">
        <v>808</v>
      </c>
      <c r="H386" s="47">
        <v>3</v>
      </c>
      <c r="I386" s="23" t="s">
        <v>194</v>
      </c>
      <c r="J386" s="23">
        <v>330</v>
      </c>
      <c r="K386" s="23">
        <v>0</v>
      </c>
      <c r="L386" s="23">
        <v>5833</v>
      </c>
      <c r="M386" s="71" t="s">
        <v>813</v>
      </c>
      <c r="N386" s="23"/>
      <c r="O386" s="33" t="s">
        <v>19</v>
      </c>
      <c r="P386"/>
      <c r="Q386"/>
      <c r="AD386"/>
    </row>
    <row r="387" spans="2:30" s="25" customFormat="1" x14ac:dyDescent="0.45">
      <c r="B387" s="26" t="s">
        <v>814</v>
      </c>
      <c r="C387" s="27">
        <v>-32.733750000000001</v>
      </c>
      <c r="D387" s="27">
        <v>152.13124999999999</v>
      </c>
      <c r="E387" s="23">
        <v>2</v>
      </c>
      <c r="F387" s="23">
        <v>35</v>
      </c>
      <c r="G387" s="23" t="s">
        <v>808</v>
      </c>
      <c r="H387" s="47">
        <v>3</v>
      </c>
      <c r="I387" s="23" t="s">
        <v>22</v>
      </c>
      <c r="J387" s="23">
        <v>0</v>
      </c>
      <c r="K387" s="23">
        <v>0</v>
      </c>
      <c r="L387" s="23">
        <v>6063</v>
      </c>
      <c r="M387" s="71" t="s">
        <v>815</v>
      </c>
      <c r="N387" s="23"/>
      <c r="O387" s="33" t="s">
        <v>19</v>
      </c>
      <c r="P387"/>
      <c r="Q387"/>
      <c r="AD387"/>
    </row>
    <row r="388" spans="2:30" s="25" customFormat="1" x14ac:dyDescent="0.45">
      <c r="B388" s="26" t="s">
        <v>816</v>
      </c>
      <c r="C388" s="27">
        <v>-32.958750000000002</v>
      </c>
      <c r="D388" s="27">
        <v>151.70375000000001</v>
      </c>
      <c r="E388" s="23">
        <v>0.5</v>
      </c>
      <c r="F388" s="23">
        <v>28</v>
      </c>
      <c r="G388" s="23" t="s">
        <v>808</v>
      </c>
      <c r="H388" s="47">
        <v>3</v>
      </c>
      <c r="I388" s="23" t="s">
        <v>25</v>
      </c>
      <c r="J388" s="23">
        <v>270</v>
      </c>
      <c r="K388" s="23">
        <v>0</v>
      </c>
      <c r="L388" s="23">
        <v>5860</v>
      </c>
      <c r="M388" s="71" t="s">
        <v>817</v>
      </c>
      <c r="N388" s="23"/>
      <c r="O388" s="33"/>
      <c r="P388"/>
      <c r="Q388"/>
      <c r="AD388"/>
    </row>
    <row r="389" spans="2:30" s="25" customFormat="1" ht="14.65" thickBot="1" x14ac:dyDescent="0.5">
      <c r="B389" s="52" t="s">
        <v>818</v>
      </c>
      <c r="C389" s="28">
        <v>-32.558790999999999</v>
      </c>
      <c r="D389" s="28">
        <v>151.14097000000001</v>
      </c>
      <c r="E389" s="53">
        <v>1</v>
      </c>
      <c r="F389" s="53">
        <v>15</v>
      </c>
      <c r="G389" s="53" t="s">
        <v>808</v>
      </c>
      <c r="H389" s="54">
        <v>3</v>
      </c>
      <c r="I389" s="53" t="s">
        <v>25</v>
      </c>
      <c r="J389" s="53">
        <v>135</v>
      </c>
      <c r="K389" s="53">
        <v>0</v>
      </c>
      <c r="L389" s="53">
        <v>6228</v>
      </c>
      <c r="M389" s="57" t="s">
        <v>819</v>
      </c>
      <c r="N389" s="53"/>
      <c r="O389" s="55"/>
      <c r="P389"/>
      <c r="Q389"/>
      <c r="AD389"/>
    </row>
    <row r="390" spans="2:30" s="25" customFormat="1" x14ac:dyDescent="0.45">
      <c r="B390" s="49" t="s">
        <v>800</v>
      </c>
      <c r="C390" s="75">
        <v>-32.109099000000001</v>
      </c>
      <c r="D390" s="75">
        <v>116.9241509</v>
      </c>
      <c r="E390" s="50">
        <v>0.5</v>
      </c>
      <c r="F390" s="50">
        <v>20</v>
      </c>
      <c r="G390" s="50" t="s">
        <v>820</v>
      </c>
      <c r="H390" s="76">
        <v>5</v>
      </c>
      <c r="I390" s="50" t="s">
        <v>37</v>
      </c>
      <c r="J390" s="50">
        <v>0</v>
      </c>
      <c r="K390" s="50">
        <v>0</v>
      </c>
      <c r="L390" s="50">
        <v>28169</v>
      </c>
      <c r="M390" s="50" t="s">
        <v>802</v>
      </c>
      <c r="N390" s="50"/>
      <c r="O390" s="48"/>
      <c r="P390"/>
      <c r="Q390"/>
      <c r="AD390"/>
    </row>
    <row r="391" spans="2:30" s="25" customFormat="1" x14ac:dyDescent="0.45">
      <c r="B391" s="26" t="s">
        <v>821</v>
      </c>
      <c r="C391" s="27">
        <v>-31.567826</v>
      </c>
      <c r="D391" s="27">
        <v>115.9677063</v>
      </c>
      <c r="E391" s="23">
        <v>0.2</v>
      </c>
      <c r="F391" s="23">
        <v>20</v>
      </c>
      <c r="G391" s="23" t="s">
        <v>820</v>
      </c>
      <c r="H391" s="77">
        <v>5</v>
      </c>
      <c r="I391" s="23" t="s">
        <v>53</v>
      </c>
      <c r="J391" s="23">
        <v>180</v>
      </c>
      <c r="K391" s="23">
        <v>0</v>
      </c>
      <c r="L391" s="23">
        <v>205616</v>
      </c>
      <c r="M391" s="23" t="s">
        <v>822</v>
      </c>
      <c r="N391" s="23"/>
      <c r="O391" s="33"/>
      <c r="P391"/>
      <c r="Q391"/>
      <c r="AD391"/>
    </row>
    <row r="392" spans="2:30" s="25" customFormat="1" x14ac:dyDescent="0.45">
      <c r="B392" s="26" t="s">
        <v>823</v>
      </c>
      <c r="C392" s="27">
        <v>-31.67511</v>
      </c>
      <c r="D392" s="27">
        <v>116.61148</v>
      </c>
      <c r="E392" s="23">
        <v>5</v>
      </c>
      <c r="F392" s="23">
        <v>80</v>
      </c>
      <c r="G392" s="23" t="s">
        <v>820</v>
      </c>
      <c r="H392" s="77">
        <v>5</v>
      </c>
      <c r="I392" s="23" t="s">
        <v>22</v>
      </c>
      <c r="J392" s="23">
        <v>65</v>
      </c>
      <c r="K392" s="23">
        <v>0</v>
      </c>
      <c r="L392" s="23">
        <v>29070</v>
      </c>
      <c r="M392" s="23" t="s">
        <v>824</v>
      </c>
      <c r="N392" s="23"/>
      <c r="O392" s="33" t="s">
        <v>19</v>
      </c>
      <c r="P392"/>
      <c r="Q392"/>
      <c r="AD392"/>
    </row>
    <row r="393" spans="2:30" s="25" customFormat="1" x14ac:dyDescent="0.45">
      <c r="B393" s="26" t="s">
        <v>721</v>
      </c>
      <c r="C393" s="27">
        <v>-32.015790000000003</v>
      </c>
      <c r="D393" s="27">
        <v>117.3900984</v>
      </c>
      <c r="E393" s="23">
        <v>0.5</v>
      </c>
      <c r="F393" s="23">
        <v>20</v>
      </c>
      <c r="G393" s="23" t="s">
        <v>820</v>
      </c>
      <c r="H393" s="77">
        <v>5</v>
      </c>
      <c r="I393" s="23" t="s">
        <v>37</v>
      </c>
      <c r="J393" s="23">
        <v>50</v>
      </c>
      <c r="K393" s="23">
        <v>0</v>
      </c>
      <c r="L393" s="23">
        <v>153452</v>
      </c>
      <c r="M393" s="23" t="s">
        <v>722</v>
      </c>
      <c r="N393" s="23"/>
      <c r="O393" s="33"/>
      <c r="P393"/>
      <c r="Q393"/>
      <c r="AD393"/>
    </row>
    <row r="394" spans="2:30" s="25" customFormat="1" x14ac:dyDescent="0.45">
      <c r="B394" s="26" t="s">
        <v>825</v>
      </c>
      <c r="C394" s="27">
        <v>-30.890506999999999</v>
      </c>
      <c r="D394" s="27">
        <v>116.72478270000001</v>
      </c>
      <c r="E394" s="23">
        <v>0.12</v>
      </c>
      <c r="F394" s="23">
        <v>20</v>
      </c>
      <c r="G394" s="23" t="s">
        <v>820</v>
      </c>
      <c r="H394" s="77">
        <v>5</v>
      </c>
      <c r="I394" s="23" t="s">
        <v>37</v>
      </c>
      <c r="J394" s="23">
        <v>240</v>
      </c>
      <c r="K394" s="23">
        <v>0</v>
      </c>
      <c r="L394" s="23">
        <v>153651</v>
      </c>
      <c r="M394" s="23" t="s">
        <v>826</v>
      </c>
      <c r="N394" s="23"/>
      <c r="O394" s="33"/>
      <c r="P394"/>
      <c r="Q394"/>
      <c r="AD394"/>
    </row>
    <row r="395" spans="2:30" s="25" customFormat="1" ht="14.65" thickBot="1" x14ac:dyDescent="0.5">
      <c r="B395" s="26" t="s">
        <v>827</v>
      </c>
      <c r="C395" s="27">
        <v>-31.851089000000002</v>
      </c>
      <c r="D395" s="27">
        <v>116.7612692</v>
      </c>
      <c r="E395" s="23">
        <v>0.5</v>
      </c>
      <c r="F395" s="23">
        <v>20</v>
      </c>
      <c r="G395" s="23" t="s">
        <v>820</v>
      </c>
      <c r="H395" s="77">
        <v>5</v>
      </c>
      <c r="I395" s="23" t="s">
        <v>37</v>
      </c>
      <c r="J395" s="23">
        <v>170</v>
      </c>
      <c r="K395" s="23">
        <v>0</v>
      </c>
      <c r="L395" s="53">
        <v>134970</v>
      </c>
      <c r="M395" s="53" t="s">
        <v>828</v>
      </c>
      <c r="N395" s="91"/>
      <c r="O395" s="33"/>
      <c r="P395"/>
      <c r="Q395"/>
      <c r="AD395"/>
    </row>
    <row r="396" spans="2:30" s="25" customFormat="1" x14ac:dyDescent="0.45">
      <c r="B396" s="49" t="s">
        <v>829</v>
      </c>
      <c r="C396" s="75">
        <v>-34.800271000000002</v>
      </c>
      <c r="D396" s="75">
        <v>150.57717600000001</v>
      </c>
      <c r="E396" s="50">
        <v>5</v>
      </c>
      <c r="F396" s="50">
        <v>40</v>
      </c>
      <c r="G396" s="50" t="s">
        <v>830</v>
      </c>
      <c r="H396" s="51">
        <v>6</v>
      </c>
      <c r="I396" s="50" t="s">
        <v>22</v>
      </c>
      <c r="J396" s="50">
        <v>180</v>
      </c>
      <c r="K396" s="50">
        <v>1</v>
      </c>
      <c r="L396" s="23">
        <v>151012</v>
      </c>
      <c r="M396" s="71" t="s">
        <v>831</v>
      </c>
      <c r="N396" s="23"/>
      <c r="O396" s="48" t="s">
        <v>19</v>
      </c>
      <c r="P396"/>
      <c r="Q396"/>
      <c r="AD396"/>
    </row>
    <row r="397" spans="2:30" s="25" customFormat="1" x14ac:dyDescent="0.45">
      <c r="B397" s="26" t="s">
        <v>832</v>
      </c>
      <c r="C397" s="27">
        <v>-34.701250000000002</v>
      </c>
      <c r="D397" s="27">
        <v>150.79374999999999</v>
      </c>
      <c r="E397" s="23">
        <v>0.1</v>
      </c>
      <c r="F397" s="23">
        <v>30</v>
      </c>
      <c r="G397" s="23" t="s">
        <v>830</v>
      </c>
      <c r="H397" s="47">
        <v>6</v>
      </c>
      <c r="I397" s="23" t="s">
        <v>25</v>
      </c>
      <c r="J397" s="23">
        <v>90</v>
      </c>
      <c r="K397" s="23">
        <v>1</v>
      </c>
      <c r="L397" s="23">
        <v>8955</v>
      </c>
      <c r="M397" s="71" t="s">
        <v>833</v>
      </c>
      <c r="N397" s="23"/>
      <c r="O397" s="33"/>
      <c r="P397"/>
      <c r="Q397"/>
      <c r="AD397"/>
    </row>
    <row r="398" spans="2:30" s="25" customFormat="1" x14ac:dyDescent="0.45">
      <c r="B398" s="26" t="s">
        <v>834</v>
      </c>
      <c r="C398" s="27">
        <v>-35.281849999999999</v>
      </c>
      <c r="D398" s="27">
        <v>150.34262000000001</v>
      </c>
      <c r="E398" s="23">
        <v>2</v>
      </c>
      <c r="F398" s="23">
        <v>20</v>
      </c>
      <c r="G398" s="23" t="s">
        <v>830</v>
      </c>
      <c r="H398" s="47">
        <v>6</v>
      </c>
      <c r="I398" s="23" t="s">
        <v>22</v>
      </c>
      <c r="J398" s="23">
        <v>70</v>
      </c>
      <c r="K398" s="23">
        <v>2</v>
      </c>
      <c r="L398" s="23">
        <v>41059</v>
      </c>
      <c r="M398" s="71" t="s">
        <v>835</v>
      </c>
      <c r="N398" s="23"/>
      <c r="O398" s="33" t="s">
        <v>19</v>
      </c>
      <c r="P398"/>
      <c r="Q398"/>
      <c r="AD398"/>
    </row>
    <row r="399" spans="2:30" s="25" customFormat="1" ht="14.65" thickBot="1" x14ac:dyDescent="0.5">
      <c r="B399" s="52" t="s">
        <v>836</v>
      </c>
      <c r="C399" s="28">
        <v>-34.46875</v>
      </c>
      <c r="D399" s="28">
        <v>150.42875000000001</v>
      </c>
      <c r="E399" s="53">
        <v>2</v>
      </c>
      <c r="F399" s="53">
        <v>40</v>
      </c>
      <c r="G399" s="53" t="s">
        <v>830</v>
      </c>
      <c r="H399" s="54">
        <v>6</v>
      </c>
      <c r="I399" s="53" t="s">
        <v>194</v>
      </c>
      <c r="J399" s="53">
        <v>90</v>
      </c>
      <c r="K399" s="53">
        <v>1</v>
      </c>
      <c r="L399" s="53">
        <v>9362</v>
      </c>
      <c r="M399" s="57" t="s">
        <v>837</v>
      </c>
      <c r="N399" s="53"/>
      <c r="O399" s="55" t="s">
        <v>19</v>
      </c>
      <c r="P399"/>
      <c r="Q399"/>
      <c r="AD399"/>
    </row>
    <row r="400" spans="2:30" s="25" customFormat="1" x14ac:dyDescent="0.45">
      <c r="B400" s="49" t="s">
        <v>838</v>
      </c>
      <c r="C400" s="75">
        <v>-33.826250000000002</v>
      </c>
      <c r="D400" s="75">
        <v>148.69874999999999</v>
      </c>
      <c r="E400" s="50">
        <v>0.25</v>
      </c>
      <c r="F400" s="50">
        <v>31</v>
      </c>
      <c r="G400" s="50" t="s">
        <v>839</v>
      </c>
      <c r="H400" s="51">
        <v>4</v>
      </c>
      <c r="I400" s="50" t="s">
        <v>25</v>
      </c>
      <c r="J400" s="50">
        <v>270</v>
      </c>
      <c r="K400" s="50">
        <v>0</v>
      </c>
      <c r="L400" s="23">
        <v>135015</v>
      </c>
      <c r="M400" s="71" t="s">
        <v>840</v>
      </c>
      <c r="N400" s="23"/>
      <c r="O400" s="48"/>
      <c r="P400"/>
      <c r="Q400"/>
      <c r="AD400"/>
    </row>
    <row r="401" spans="2:30" s="25" customFormat="1" x14ac:dyDescent="0.45">
      <c r="B401" s="26" t="s">
        <v>841</v>
      </c>
      <c r="C401" s="27">
        <v>-33.458750000000002</v>
      </c>
      <c r="D401" s="27">
        <v>148.37125</v>
      </c>
      <c r="E401" s="23">
        <v>0.25</v>
      </c>
      <c r="F401" s="23">
        <v>20</v>
      </c>
      <c r="G401" s="23" t="s">
        <v>839</v>
      </c>
      <c r="H401" s="47">
        <v>4</v>
      </c>
      <c r="I401" s="23" t="s">
        <v>25</v>
      </c>
      <c r="J401" s="23">
        <v>0</v>
      </c>
      <c r="K401" s="23">
        <v>0</v>
      </c>
      <c r="L401" s="23">
        <v>153243</v>
      </c>
      <c r="M401" s="71" t="s">
        <v>842</v>
      </c>
      <c r="N401" s="23"/>
      <c r="O401" s="33"/>
      <c r="P401"/>
      <c r="Q401"/>
      <c r="AD401"/>
    </row>
    <row r="402" spans="2:30" s="25" customFormat="1" ht="14.65" thickBot="1" x14ac:dyDescent="0.5">
      <c r="B402" s="52" t="s">
        <v>843</v>
      </c>
      <c r="C402" s="28">
        <v>-33.346249999999998</v>
      </c>
      <c r="D402" s="28">
        <v>148.98124999999999</v>
      </c>
      <c r="E402" s="53">
        <v>5</v>
      </c>
      <c r="F402" s="53">
        <v>170</v>
      </c>
      <c r="G402" s="53" t="s">
        <v>839</v>
      </c>
      <c r="H402" s="54">
        <v>4</v>
      </c>
      <c r="I402" s="53" t="s">
        <v>22</v>
      </c>
      <c r="J402" s="53">
        <v>45</v>
      </c>
      <c r="K402" s="53">
        <v>3</v>
      </c>
      <c r="L402" s="53">
        <v>40752</v>
      </c>
      <c r="M402" s="57" t="s">
        <v>844</v>
      </c>
      <c r="N402" s="53"/>
      <c r="O402" s="55" t="s">
        <v>19</v>
      </c>
      <c r="P402"/>
      <c r="Q402"/>
      <c r="AD402"/>
    </row>
    <row r="403" spans="2:30" s="25" customFormat="1" x14ac:dyDescent="0.45">
      <c r="B403" s="49" t="s">
        <v>845</v>
      </c>
      <c r="C403" s="75">
        <v>-33.078150999999998</v>
      </c>
      <c r="D403" s="75">
        <v>147.156733</v>
      </c>
      <c r="E403" s="50">
        <v>0.25</v>
      </c>
      <c r="F403" s="50">
        <v>45</v>
      </c>
      <c r="G403" s="50" t="s">
        <v>846</v>
      </c>
      <c r="H403" s="51">
        <v>5</v>
      </c>
      <c r="I403" s="50" t="s">
        <v>25</v>
      </c>
      <c r="J403" s="50">
        <v>270</v>
      </c>
      <c r="K403" s="50">
        <v>0</v>
      </c>
      <c r="L403" s="23">
        <v>11394</v>
      </c>
      <c r="M403" s="71" t="s">
        <v>847</v>
      </c>
      <c r="N403" s="23"/>
      <c r="O403" s="48"/>
      <c r="P403"/>
      <c r="Q403"/>
      <c r="AD403"/>
    </row>
    <row r="404" spans="2:30" s="25" customFormat="1" x14ac:dyDescent="0.45">
      <c r="B404" s="26" t="s">
        <v>841</v>
      </c>
      <c r="C404" s="27">
        <v>-33.458750000000002</v>
      </c>
      <c r="D404" s="27">
        <v>148.37125</v>
      </c>
      <c r="E404" s="23">
        <v>0.25</v>
      </c>
      <c r="F404" s="23">
        <v>20</v>
      </c>
      <c r="G404" s="23" t="s">
        <v>846</v>
      </c>
      <c r="H404" s="47">
        <v>5</v>
      </c>
      <c r="I404" s="23" t="s">
        <v>25</v>
      </c>
      <c r="J404" s="23">
        <v>0</v>
      </c>
      <c r="K404" s="23">
        <v>0</v>
      </c>
      <c r="L404" s="23">
        <v>153243</v>
      </c>
      <c r="M404" s="71" t="s">
        <v>842</v>
      </c>
      <c r="N404" s="23"/>
      <c r="O404" s="33"/>
      <c r="P404"/>
      <c r="Q404"/>
      <c r="AD404"/>
    </row>
    <row r="405" spans="2:30" s="25" customFormat="1" x14ac:dyDescent="0.45">
      <c r="B405" s="26" t="s">
        <v>848</v>
      </c>
      <c r="C405" s="27">
        <v>-33.362583000000001</v>
      </c>
      <c r="D405" s="27">
        <v>148.01302799999999</v>
      </c>
      <c r="E405" s="23">
        <v>2</v>
      </c>
      <c r="F405" s="23">
        <v>20</v>
      </c>
      <c r="G405" s="23" t="s">
        <v>846</v>
      </c>
      <c r="H405" s="47">
        <v>5</v>
      </c>
      <c r="I405" s="23" t="s">
        <v>22</v>
      </c>
      <c r="J405" s="23">
        <v>180</v>
      </c>
      <c r="K405" s="23">
        <v>0</v>
      </c>
      <c r="L405" s="23">
        <v>204476</v>
      </c>
      <c r="M405" s="71" t="s">
        <v>849</v>
      </c>
      <c r="N405" s="23"/>
      <c r="O405" s="33" t="s">
        <v>19</v>
      </c>
      <c r="P405"/>
      <c r="Q405"/>
      <c r="AD405"/>
    </row>
    <row r="406" spans="2:30" s="25" customFormat="1" x14ac:dyDescent="0.45">
      <c r="B406" s="26" t="s">
        <v>850</v>
      </c>
      <c r="C406" s="27">
        <v>-33.118749999999999</v>
      </c>
      <c r="D406" s="27">
        <v>148.17375000000001</v>
      </c>
      <c r="E406" s="23">
        <v>2</v>
      </c>
      <c r="F406" s="23">
        <v>30</v>
      </c>
      <c r="G406" s="23" t="s">
        <v>846</v>
      </c>
      <c r="H406" s="47">
        <v>5</v>
      </c>
      <c r="I406" s="23" t="s">
        <v>22</v>
      </c>
      <c r="J406" s="23">
        <v>180</v>
      </c>
      <c r="K406" s="23">
        <v>0</v>
      </c>
      <c r="L406" s="23">
        <v>100805</v>
      </c>
      <c r="M406" s="71" t="s">
        <v>851</v>
      </c>
      <c r="N406" s="23"/>
      <c r="O406" s="33" t="s">
        <v>19</v>
      </c>
      <c r="P406"/>
      <c r="Q406"/>
      <c r="AD406"/>
    </row>
    <row r="407" spans="2:30" s="25" customFormat="1" ht="14.65" thickBot="1" x14ac:dyDescent="0.5">
      <c r="B407" s="52" t="s">
        <v>852</v>
      </c>
      <c r="C407" s="28">
        <v>-32.723750000000003</v>
      </c>
      <c r="D407" s="28">
        <v>148.19874999999999</v>
      </c>
      <c r="E407" s="53">
        <v>0.5</v>
      </c>
      <c r="F407" s="53">
        <v>20</v>
      </c>
      <c r="G407" s="53" t="s">
        <v>846</v>
      </c>
      <c r="H407" s="54">
        <v>5</v>
      </c>
      <c r="I407" s="53" t="s">
        <v>25</v>
      </c>
      <c r="J407" s="53">
        <v>270</v>
      </c>
      <c r="K407" s="53">
        <v>0</v>
      </c>
      <c r="L407" s="53">
        <v>11361</v>
      </c>
      <c r="M407" s="57" t="s">
        <v>853</v>
      </c>
      <c r="N407" s="53"/>
      <c r="O407" s="55"/>
      <c r="P407"/>
      <c r="Q407"/>
      <c r="AD407"/>
    </row>
    <row r="408" spans="2:30" s="25" customFormat="1" x14ac:dyDescent="0.45">
      <c r="B408" s="49" t="s">
        <v>854</v>
      </c>
      <c r="C408" s="75">
        <v>-31.953753899999999</v>
      </c>
      <c r="D408" s="75">
        <v>115.8555348</v>
      </c>
      <c r="E408" s="50">
        <v>0.3</v>
      </c>
      <c r="F408" s="50">
        <v>257</v>
      </c>
      <c r="G408" s="50" t="s">
        <v>855</v>
      </c>
      <c r="H408" s="76">
        <v>1</v>
      </c>
      <c r="I408" s="50" t="s">
        <v>53</v>
      </c>
      <c r="J408" s="50">
        <v>290</v>
      </c>
      <c r="K408" s="50">
        <v>0</v>
      </c>
      <c r="L408" s="50">
        <v>34678</v>
      </c>
      <c r="M408" s="50" t="s">
        <v>856</v>
      </c>
      <c r="N408" s="50"/>
      <c r="O408" s="48"/>
      <c r="P408"/>
      <c r="Q408"/>
      <c r="AD408"/>
    </row>
    <row r="409" spans="2:30" s="25" customFormat="1" x14ac:dyDescent="0.45">
      <c r="B409" s="26" t="s">
        <v>857</v>
      </c>
      <c r="C409" s="27">
        <v>-31.678019299999999</v>
      </c>
      <c r="D409" s="27">
        <v>115.7110187</v>
      </c>
      <c r="E409" s="23">
        <v>0.3</v>
      </c>
      <c r="F409" s="23">
        <v>54</v>
      </c>
      <c r="G409" s="23" t="s">
        <v>855</v>
      </c>
      <c r="H409" s="77">
        <v>1</v>
      </c>
      <c r="I409" s="23" t="s">
        <v>37</v>
      </c>
      <c r="J409" s="23">
        <v>160</v>
      </c>
      <c r="K409" s="23">
        <v>0</v>
      </c>
      <c r="L409" s="23">
        <v>130852</v>
      </c>
      <c r="M409" s="23" t="s">
        <v>858</v>
      </c>
      <c r="N409" s="23"/>
      <c r="O409" s="33"/>
      <c r="P409"/>
      <c r="Q409"/>
      <c r="AD409"/>
    </row>
    <row r="410" spans="2:30" s="25" customFormat="1" ht="14.65" thickBot="1" x14ac:dyDescent="0.5">
      <c r="B410" s="52" t="s">
        <v>859</v>
      </c>
      <c r="C410" s="28">
        <v>-32.01267</v>
      </c>
      <c r="D410" s="28">
        <v>116.06177</v>
      </c>
      <c r="E410" s="53">
        <v>50</v>
      </c>
      <c r="F410" s="53">
        <v>174</v>
      </c>
      <c r="G410" s="53" t="s">
        <v>855</v>
      </c>
      <c r="H410" s="78">
        <v>1</v>
      </c>
      <c r="I410" s="53" t="s">
        <v>860</v>
      </c>
      <c r="J410" s="53">
        <v>0</v>
      </c>
      <c r="K410" s="53">
        <v>0</v>
      </c>
      <c r="L410" s="53">
        <v>26624</v>
      </c>
      <c r="M410" s="53" t="s">
        <v>861</v>
      </c>
      <c r="N410" s="53"/>
      <c r="O410" s="55" t="s">
        <v>19</v>
      </c>
      <c r="P410"/>
      <c r="Q410"/>
      <c r="AD410"/>
    </row>
    <row r="411" spans="2:30" s="25" customFormat="1" ht="15.75" x14ac:dyDescent="0.45">
      <c r="B411" s="49" t="s">
        <v>862</v>
      </c>
      <c r="C411" s="75">
        <v>-17.888490000000001</v>
      </c>
      <c r="D411" s="75">
        <v>122.26340999999999</v>
      </c>
      <c r="E411" s="50">
        <v>5</v>
      </c>
      <c r="F411" s="50">
        <v>50</v>
      </c>
      <c r="G411" s="50" t="s">
        <v>863</v>
      </c>
      <c r="H411" s="76" t="s">
        <v>864</v>
      </c>
      <c r="I411" s="50" t="s">
        <v>865</v>
      </c>
      <c r="J411" s="50">
        <v>0</v>
      </c>
      <c r="K411" s="50">
        <v>0</v>
      </c>
      <c r="L411" s="50">
        <v>150356</v>
      </c>
      <c r="M411" s="50" t="s">
        <v>866</v>
      </c>
      <c r="N411" s="50"/>
      <c r="O411" s="48" t="s">
        <v>19</v>
      </c>
      <c r="P411"/>
      <c r="Q411"/>
      <c r="AD411"/>
    </row>
    <row r="412" spans="2:30" s="22" customFormat="1" ht="16.149999999999999" thickBot="1" x14ac:dyDescent="0.5">
      <c r="B412" s="52" t="s">
        <v>867</v>
      </c>
      <c r="C412" s="28">
        <v>-20.376010000000001</v>
      </c>
      <c r="D412" s="28">
        <v>118.57763</v>
      </c>
      <c r="E412" s="53">
        <v>1</v>
      </c>
      <c r="F412" s="53">
        <v>50</v>
      </c>
      <c r="G412" s="53" t="s">
        <v>863</v>
      </c>
      <c r="H412" s="78" t="s">
        <v>864</v>
      </c>
      <c r="I412" s="53" t="s">
        <v>22</v>
      </c>
      <c r="J412" s="53">
        <v>90</v>
      </c>
      <c r="K412" s="53">
        <v>0</v>
      </c>
      <c r="L412" s="53">
        <v>40547</v>
      </c>
      <c r="M412" s="53" t="s">
        <v>868</v>
      </c>
      <c r="N412" s="53"/>
      <c r="O412" s="55" t="s">
        <v>19</v>
      </c>
      <c r="P412"/>
      <c r="Q412"/>
      <c r="AD412"/>
    </row>
    <row r="413" spans="2:30" s="22" customFormat="1" x14ac:dyDescent="0.45">
      <c r="B413" s="49" t="s">
        <v>869</v>
      </c>
      <c r="C413" s="50">
        <v>-34.701651300000002</v>
      </c>
      <c r="D413" s="50">
        <v>135.8281648</v>
      </c>
      <c r="E413" s="50">
        <v>5</v>
      </c>
      <c r="F413" s="50">
        <v>40</v>
      </c>
      <c r="G413" s="56" t="s">
        <v>870</v>
      </c>
      <c r="H413" s="51">
        <v>6</v>
      </c>
      <c r="I413" s="50" t="s">
        <v>22</v>
      </c>
      <c r="J413" s="50">
        <v>90</v>
      </c>
      <c r="K413" s="50">
        <v>0</v>
      </c>
      <c r="L413" s="50">
        <v>500313</v>
      </c>
      <c r="M413" s="50" t="s">
        <v>871</v>
      </c>
      <c r="N413" s="50"/>
      <c r="O413" s="48" t="s">
        <v>19</v>
      </c>
      <c r="P413"/>
      <c r="Q413"/>
      <c r="AD413"/>
    </row>
    <row r="414" spans="2:30" s="22" customFormat="1" x14ac:dyDescent="0.45">
      <c r="B414" s="26" t="s">
        <v>872</v>
      </c>
      <c r="C414" s="23">
        <v>-32.976042700000001</v>
      </c>
      <c r="D414" s="23">
        <v>135.48095129999999</v>
      </c>
      <c r="E414" s="23">
        <v>0.25</v>
      </c>
      <c r="F414" s="23">
        <v>40</v>
      </c>
      <c r="G414" s="71" t="s">
        <v>870</v>
      </c>
      <c r="H414" s="47">
        <v>6</v>
      </c>
      <c r="I414" s="23" t="s">
        <v>37</v>
      </c>
      <c r="J414" s="23">
        <v>70</v>
      </c>
      <c r="K414" s="23">
        <v>0</v>
      </c>
      <c r="L414" s="23">
        <v>25155</v>
      </c>
      <c r="M414" s="23" t="s">
        <v>873</v>
      </c>
      <c r="N414" s="23"/>
      <c r="O414" s="33"/>
      <c r="P414"/>
      <c r="Q414"/>
      <c r="AD414"/>
    </row>
    <row r="415" spans="2:30" s="22" customFormat="1" x14ac:dyDescent="0.45">
      <c r="B415" s="26" t="s">
        <v>874</v>
      </c>
      <c r="C415" s="23">
        <v>-34.350144200000003</v>
      </c>
      <c r="D415" s="23">
        <v>135.95487700000001</v>
      </c>
      <c r="E415" s="23">
        <v>5</v>
      </c>
      <c r="F415" s="23">
        <v>75</v>
      </c>
      <c r="G415" s="71" t="s">
        <v>870</v>
      </c>
      <c r="H415" s="47">
        <v>6</v>
      </c>
      <c r="I415" s="23" t="s">
        <v>22</v>
      </c>
      <c r="J415" s="23">
        <v>90</v>
      </c>
      <c r="K415" s="23">
        <v>0</v>
      </c>
      <c r="L415" s="23">
        <v>24886</v>
      </c>
      <c r="M415" s="23" t="s">
        <v>875</v>
      </c>
      <c r="N415" s="23"/>
      <c r="O415" s="33" t="s">
        <v>19</v>
      </c>
      <c r="P415"/>
      <c r="Q415"/>
      <c r="AD415"/>
    </row>
    <row r="416" spans="2:30" s="22" customFormat="1" x14ac:dyDescent="0.45">
      <c r="B416" s="26" t="s">
        <v>876</v>
      </c>
      <c r="C416" s="23">
        <v>-33.577150799999998</v>
      </c>
      <c r="D416" s="23">
        <v>136.79712649999999</v>
      </c>
      <c r="E416" s="23">
        <v>5</v>
      </c>
      <c r="F416" s="23">
        <v>40</v>
      </c>
      <c r="G416" s="71" t="s">
        <v>870</v>
      </c>
      <c r="H416" s="47">
        <v>6</v>
      </c>
      <c r="I416" s="23" t="s">
        <v>22</v>
      </c>
      <c r="J416" s="23">
        <v>180</v>
      </c>
      <c r="K416" s="23">
        <v>0</v>
      </c>
      <c r="L416" s="23">
        <v>24866</v>
      </c>
      <c r="M416" s="23" t="s">
        <v>877</v>
      </c>
      <c r="N416" s="23"/>
      <c r="O416" s="33" t="s">
        <v>19</v>
      </c>
      <c r="P416"/>
      <c r="Q416"/>
      <c r="AD416"/>
    </row>
    <row r="417" spans="2:30" s="22" customFormat="1" ht="14.65" thickBot="1" x14ac:dyDescent="0.5">
      <c r="B417" s="52" t="s">
        <v>878</v>
      </c>
      <c r="C417" s="53">
        <v>-33.2830388</v>
      </c>
      <c r="D417" s="53">
        <v>136.18281780000001</v>
      </c>
      <c r="E417" s="53">
        <v>5</v>
      </c>
      <c r="F417" s="53">
        <v>40</v>
      </c>
      <c r="G417" s="57" t="s">
        <v>870</v>
      </c>
      <c r="H417" s="54">
        <v>6</v>
      </c>
      <c r="I417" s="53" t="s">
        <v>25</v>
      </c>
      <c r="J417" s="53">
        <v>55</v>
      </c>
      <c r="K417" s="53">
        <v>0</v>
      </c>
      <c r="L417" s="53">
        <v>25133</v>
      </c>
      <c r="M417" s="53" t="s">
        <v>879</v>
      </c>
      <c r="N417" s="53"/>
      <c r="O417" s="55" t="s">
        <v>19</v>
      </c>
      <c r="P417"/>
      <c r="Q417"/>
      <c r="AD417"/>
    </row>
    <row r="418" spans="2:30" s="22" customFormat="1" x14ac:dyDescent="0.45">
      <c r="B418" s="26" t="s">
        <v>880</v>
      </c>
      <c r="C418" s="27">
        <v>-42.084592000000001</v>
      </c>
      <c r="D418" s="27">
        <v>145.60693800000001</v>
      </c>
      <c r="E418" s="23">
        <v>1</v>
      </c>
      <c r="F418" s="23">
        <v>15</v>
      </c>
      <c r="G418" s="23" t="s">
        <v>881</v>
      </c>
      <c r="H418" s="47">
        <v>2</v>
      </c>
      <c r="I418" s="23" t="s">
        <v>25</v>
      </c>
      <c r="J418" s="23">
        <v>270</v>
      </c>
      <c r="K418" s="23">
        <v>0</v>
      </c>
      <c r="L418" s="23">
        <v>34400</v>
      </c>
      <c r="M418" s="71" t="s">
        <v>882</v>
      </c>
      <c r="N418" s="23"/>
      <c r="O418" s="33"/>
      <c r="P418"/>
      <c r="Q418"/>
      <c r="AD418"/>
    </row>
    <row r="419" spans="2:30" s="22" customFormat="1" x14ac:dyDescent="0.45">
      <c r="B419" s="26" t="s">
        <v>883</v>
      </c>
      <c r="C419" s="27">
        <v>-41.846249999999998</v>
      </c>
      <c r="D419" s="27">
        <v>145.54124999999999</v>
      </c>
      <c r="E419" s="23">
        <v>2</v>
      </c>
      <c r="F419" s="23">
        <v>15</v>
      </c>
      <c r="G419" s="23" t="s">
        <v>881</v>
      </c>
      <c r="H419" s="47">
        <v>2</v>
      </c>
      <c r="I419" s="23" t="s">
        <v>22</v>
      </c>
      <c r="J419" s="23">
        <v>0</v>
      </c>
      <c r="K419" s="23">
        <v>0</v>
      </c>
      <c r="L419" s="23">
        <v>34450</v>
      </c>
      <c r="M419" s="71" t="s">
        <v>884</v>
      </c>
      <c r="N419" s="23"/>
      <c r="O419" s="33" t="s">
        <v>19</v>
      </c>
      <c r="P419"/>
      <c r="Q419"/>
      <c r="AD419"/>
    </row>
    <row r="420" spans="2:30" s="25" customFormat="1" ht="14.65" thickBot="1" x14ac:dyDescent="0.5">
      <c r="B420" s="52" t="s">
        <v>885</v>
      </c>
      <c r="C420" s="28">
        <v>-42.149075000000003</v>
      </c>
      <c r="D420" s="28">
        <v>145.302595</v>
      </c>
      <c r="E420" s="53">
        <v>0.25</v>
      </c>
      <c r="F420" s="53">
        <v>30</v>
      </c>
      <c r="G420" s="53" t="s">
        <v>881</v>
      </c>
      <c r="H420" s="54">
        <v>2</v>
      </c>
      <c r="I420" s="53" t="s">
        <v>25</v>
      </c>
      <c r="J420" s="53">
        <v>90</v>
      </c>
      <c r="K420" s="53">
        <v>0</v>
      </c>
      <c r="L420" s="53">
        <v>199243</v>
      </c>
      <c r="M420" s="57" t="s">
        <v>886</v>
      </c>
      <c r="N420" s="53"/>
      <c r="O420" s="55"/>
      <c r="P420"/>
      <c r="Q420"/>
      <c r="AD420"/>
    </row>
    <row r="421" spans="2:30" s="25" customFormat="1" ht="14.65" thickBot="1" x14ac:dyDescent="0.5">
      <c r="B421" s="63" t="s">
        <v>887</v>
      </c>
      <c r="C421" s="79">
        <v>-30.0828442</v>
      </c>
      <c r="D421" s="79">
        <v>145.94618869999999</v>
      </c>
      <c r="E421" s="64">
        <v>0.25</v>
      </c>
      <c r="F421" s="64">
        <v>30</v>
      </c>
      <c r="G421" s="64" t="s">
        <v>888</v>
      </c>
      <c r="H421" s="66">
        <v>3</v>
      </c>
      <c r="I421" s="64" t="s">
        <v>37</v>
      </c>
      <c r="J421" s="64">
        <v>0</v>
      </c>
      <c r="K421" s="64">
        <v>0</v>
      </c>
      <c r="L421" s="53">
        <v>11232</v>
      </c>
      <c r="M421" s="57" t="s">
        <v>889</v>
      </c>
      <c r="N421" s="53"/>
      <c r="O421" s="67" t="s">
        <v>19</v>
      </c>
      <c r="P421"/>
      <c r="Q421"/>
      <c r="AD421"/>
    </row>
    <row r="422" spans="2:30" s="22" customFormat="1" x14ac:dyDescent="0.45">
      <c r="B422" s="49" t="s">
        <v>890</v>
      </c>
      <c r="C422" s="50">
        <v>-34.300849200000002</v>
      </c>
      <c r="D422" s="50">
        <v>138.8370261</v>
      </c>
      <c r="E422" s="50">
        <v>0.25</v>
      </c>
      <c r="F422" s="50">
        <v>30</v>
      </c>
      <c r="G422" s="56" t="s">
        <v>891</v>
      </c>
      <c r="H422" s="51">
        <v>5</v>
      </c>
      <c r="I422" s="50" t="s">
        <v>37</v>
      </c>
      <c r="J422" s="50">
        <v>0</v>
      </c>
      <c r="K422" s="50">
        <v>0</v>
      </c>
      <c r="L422" s="50">
        <v>9012105</v>
      </c>
      <c r="M422" s="50" t="s">
        <v>892</v>
      </c>
      <c r="N422" s="50"/>
      <c r="O422" s="48"/>
      <c r="P422"/>
      <c r="Q422"/>
      <c r="AD422"/>
    </row>
    <row r="423" spans="2:30" s="22" customFormat="1" x14ac:dyDescent="0.45">
      <c r="B423" s="26" t="s">
        <v>893</v>
      </c>
      <c r="C423" s="23">
        <v>-34.315447900000002</v>
      </c>
      <c r="D423" s="23">
        <v>139.12708029999999</v>
      </c>
      <c r="E423" s="23">
        <v>5</v>
      </c>
      <c r="F423" s="23">
        <v>30</v>
      </c>
      <c r="G423" s="71" t="s">
        <v>891</v>
      </c>
      <c r="H423" s="47">
        <v>5</v>
      </c>
      <c r="I423" s="23" t="s">
        <v>53</v>
      </c>
      <c r="J423" s="23">
        <v>15</v>
      </c>
      <c r="K423" s="23">
        <v>0</v>
      </c>
      <c r="L423" s="23">
        <v>24226</v>
      </c>
      <c r="M423" s="23" t="s">
        <v>894</v>
      </c>
      <c r="N423" s="23"/>
      <c r="O423" s="33" t="s">
        <v>19</v>
      </c>
      <c r="P423"/>
      <c r="Q423"/>
      <c r="AD423"/>
    </row>
    <row r="424" spans="2:30" s="22" customFormat="1" ht="14.65" thickBot="1" x14ac:dyDescent="0.5">
      <c r="B424" s="52" t="s">
        <v>895</v>
      </c>
      <c r="C424" s="53">
        <v>-34.363579100000003</v>
      </c>
      <c r="D424" s="53">
        <v>137.73114150000001</v>
      </c>
      <c r="E424" s="53">
        <v>0.25</v>
      </c>
      <c r="F424" s="53">
        <v>30</v>
      </c>
      <c r="G424" s="57" t="s">
        <v>891</v>
      </c>
      <c r="H424" s="54">
        <v>5</v>
      </c>
      <c r="I424" s="53" t="s">
        <v>37</v>
      </c>
      <c r="J424" s="53">
        <v>0</v>
      </c>
      <c r="K424" s="53">
        <v>0</v>
      </c>
      <c r="L424" s="53">
        <v>24732</v>
      </c>
      <c r="M424" s="53" t="s">
        <v>896</v>
      </c>
      <c r="N424" s="53"/>
      <c r="O424" s="55"/>
      <c r="P424"/>
      <c r="Q424"/>
      <c r="AD424"/>
    </row>
    <row r="425" spans="2:30" s="25" customFormat="1" ht="14.65" thickBot="1" x14ac:dyDescent="0.5">
      <c r="B425" s="63" t="s">
        <v>897</v>
      </c>
      <c r="C425" s="79">
        <v>-33.293185000000001</v>
      </c>
      <c r="D425" s="79">
        <v>146.37343999999999</v>
      </c>
      <c r="E425" s="64">
        <v>0.25</v>
      </c>
      <c r="F425" s="64">
        <v>25</v>
      </c>
      <c r="G425" s="64" t="s">
        <v>898</v>
      </c>
      <c r="H425" s="66">
        <v>2</v>
      </c>
      <c r="I425" s="64" t="s">
        <v>37</v>
      </c>
      <c r="J425" s="64">
        <v>0</v>
      </c>
      <c r="K425" s="64">
        <v>0</v>
      </c>
      <c r="L425" s="53">
        <v>153096</v>
      </c>
      <c r="M425" s="57" t="s">
        <v>899</v>
      </c>
      <c r="N425" s="53"/>
      <c r="O425" s="67"/>
      <c r="P425"/>
      <c r="Q425"/>
      <c r="AD425"/>
    </row>
    <row r="426" spans="2:30" s="25" customFormat="1" x14ac:dyDescent="0.45">
      <c r="B426" s="49" t="s">
        <v>900</v>
      </c>
      <c r="C426" s="75">
        <v>-35.979606799999999</v>
      </c>
      <c r="D426" s="75">
        <v>142.90862619999999</v>
      </c>
      <c r="E426" s="50">
        <v>0.25</v>
      </c>
      <c r="F426" s="50">
        <v>25</v>
      </c>
      <c r="G426" s="50" t="s">
        <v>901</v>
      </c>
      <c r="H426" s="51">
        <v>1</v>
      </c>
      <c r="I426" s="50" t="s">
        <v>37</v>
      </c>
      <c r="J426" s="50">
        <v>0</v>
      </c>
      <c r="K426" s="50">
        <v>0</v>
      </c>
      <c r="L426" s="23">
        <v>139377</v>
      </c>
      <c r="M426" s="71" t="s">
        <v>507</v>
      </c>
      <c r="N426" s="23"/>
      <c r="O426" s="48" t="s">
        <v>19</v>
      </c>
      <c r="P426"/>
      <c r="Q426"/>
      <c r="AD426"/>
    </row>
    <row r="427" spans="2:30" s="22" customFormat="1" ht="14.65" thickBot="1" x14ac:dyDescent="0.5">
      <c r="B427" s="52" t="s">
        <v>902</v>
      </c>
      <c r="C427" s="28">
        <v>-36.368907999999998</v>
      </c>
      <c r="D427" s="28">
        <v>142.990781</v>
      </c>
      <c r="E427" s="53">
        <v>0.25</v>
      </c>
      <c r="F427" s="53">
        <v>25</v>
      </c>
      <c r="G427" s="53" t="s">
        <v>901</v>
      </c>
      <c r="H427" s="54">
        <v>1</v>
      </c>
      <c r="I427" s="53" t="s">
        <v>53</v>
      </c>
      <c r="J427" s="53">
        <v>345</v>
      </c>
      <c r="K427" s="53">
        <v>0</v>
      </c>
      <c r="L427" s="53">
        <v>305466</v>
      </c>
      <c r="M427" s="57" t="s">
        <v>509</v>
      </c>
      <c r="N427" s="53"/>
      <c r="O427" s="55" t="s">
        <v>19</v>
      </c>
      <c r="P427"/>
      <c r="Q427"/>
      <c r="AD427"/>
    </row>
    <row r="428" spans="2:30" s="25" customFormat="1" ht="14.65" thickBot="1" x14ac:dyDescent="0.5">
      <c r="B428" s="63" t="s">
        <v>903</v>
      </c>
      <c r="C428" s="79">
        <v>-38.779998300000003</v>
      </c>
      <c r="D428" s="79">
        <v>143.651353</v>
      </c>
      <c r="E428" s="64">
        <v>0.25</v>
      </c>
      <c r="F428" s="64">
        <v>30</v>
      </c>
      <c r="G428" s="64" t="s">
        <v>904</v>
      </c>
      <c r="H428" s="66">
        <v>4</v>
      </c>
      <c r="I428" s="64" t="s">
        <v>37</v>
      </c>
      <c r="J428" s="64">
        <v>0</v>
      </c>
      <c r="K428" s="64">
        <v>0</v>
      </c>
      <c r="L428" s="53">
        <v>140223</v>
      </c>
      <c r="M428" s="57" t="s">
        <v>250</v>
      </c>
      <c r="N428" s="53"/>
      <c r="O428" s="67" t="s">
        <v>19</v>
      </c>
      <c r="P428"/>
      <c r="Q428"/>
      <c r="AD428"/>
    </row>
    <row r="429" spans="2:30" s="22" customFormat="1" x14ac:dyDescent="0.45">
      <c r="B429" s="49" t="s">
        <v>905</v>
      </c>
      <c r="C429" s="50">
        <v>-32.152621799999999</v>
      </c>
      <c r="D429" s="50">
        <v>133.7557521</v>
      </c>
      <c r="E429" s="50">
        <v>1</v>
      </c>
      <c r="F429" s="50">
        <v>30</v>
      </c>
      <c r="G429" s="56" t="s">
        <v>906</v>
      </c>
      <c r="H429" s="51">
        <v>3</v>
      </c>
      <c r="I429" s="50" t="s">
        <v>37</v>
      </c>
      <c r="J429" s="50">
        <v>0</v>
      </c>
      <c r="K429" s="50">
        <v>0</v>
      </c>
      <c r="L429" s="50">
        <v>25256</v>
      </c>
      <c r="M429" s="50" t="s">
        <v>907</v>
      </c>
      <c r="N429" s="50"/>
      <c r="O429" s="48"/>
      <c r="P429"/>
      <c r="Q429"/>
      <c r="AD429"/>
    </row>
    <row r="430" spans="2:30" s="22" customFormat="1" x14ac:dyDescent="0.45">
      <c r="B430" s="26" t="s">
        <v>908</v>
      </c>
      <c r="C430" s="23">
        <v>-33.142394899999999</v>
      </c>
      <c r="D430" s="23">
        <v>135.1128913</v>
      </c>
      <c r="E430" s="23">
        <v>5</v>
      </c>
      <c r="F430" s="23">
        <v>20</v>
      </c>
      <c r="G430" s="71" t="s">
        <v>906</v>
      </c>
      <c r="H430" s="47">
        <v>3</v>
      </c>
      <c r="I430" s="23" t="s">
        <v>37</v>
      </c>
      <c r="J430" s="23">
        <v>0</v>
      </c>
      <c r="K430" s="23">
        <v>0</v>
      </c>
      <c r="L430" s="23">
        <v>25169</v>
      </c>
      <c r="M430" s="23" t="s">
        <v>909</v>
      </c>
      <c r="N430" s="23"/>
      <c r="O430" s="33" t="s">
        <v>19</v>
      </c>
      <c r="P430"/>
      <c r="Q430"/>
      <c r="AD430"/>
    </row>
    <row r="431" spans="2:30" s="22" customFormat="1" x14ac:dyDescent="0.45">
      <c r="B431" s="26" t="s">
        <v>910</v>
      </c>
      <c r="C431" s="23">
        <v>-30.546464799999999</v>
      </c>
      <c r="D431" s="23">
        <v>136.89464039999999</v>
      </c>
      <c r="E431" s="23">
        <v>0.25</v>
      </c>
      <c r="F431" s="23">
        <v>30</v>
      </c>
      <c r="G431" s="71" t="s">
        <v>906</v>
      </c>
      <c r="H431" s="47">
        <v>3</v>
      </c>
      <c r="I431" s="23" t="s">
        <v>37</v>
      </c>
      <c r="J431" s="23">
        <v>0</v>
      </c>
      <c r="K431" s="23">
        <v>0</v>
      </c>
      <c r="L431" s="23">
        <v>25661</v>
      </c>
      <c r="M431" s="23" t="s">
        <v>911</v>
      </c>
      <c r="N431" s="23"/>
      <c r="O431" s="33"/>
      <c r="P431"/>
      <c r="Q431"/>
      <c r="AD431"/>
    </row>
    <row r="432" spans="2:30" s="22" customFormat="1" ht="14.65" thickBot="1" x14ac:dyDescent="0.5">
      <c r="B432" s="52" t="s">
        <v>912</v>
      </c>
      <c r="C432" s="53">
        <v>-32.796365199999997</v>
      </c>
      <c r="D432" s="53">
        <v>134.2116766</v>
      </c>
      <c r="E432" s="53">
        <v>1</v>
      </c>
      <c r="F432" s="53">
        <v>20</v>
      </c>
      <c r="G432" s="57" t="s">
        <v>906</v>
      </c>
      <c r="H432" s="54">
        <v>3</v>
      </c>
      <c r="I432" s="53" t="s">
        <v>37</v>
      </c>
      <c r="J432" s="53">
        <v>0</v>
      </c>
      <c r="K432" s="53">
        <v>0</v>
      </c>
      <c r="L432" s="53">
        <v>25240</v>
      </c>
      <c r="M432" s="53" t="s">
        <v>913</v>
      </c>
      <c r="N432" s="53"/>
      <c r="O432" s="55"/>
      <c r="P432"/>
      <c r="Q432"/>
      <c r="AD432"/>
    </row>
    <row r="433" spans="2:30" s="22" customFormat="1" x14ac:dyDescent="0.45">
      <c r="B433" s="49" t="s">
        <v>914</v>
      </c>
      <c r="C433" s="50">
        <v>-36.309299000000003</v>
      </c>
      <c r="D433" s="50">
        <v>140.7585</v>
      </c>
      <c r="E433" s="50">
        <v>0.25</v>
      </c>
      <c r="F433" s="50">
        <v>30</v>
      </c>
      <c r="G433" s="56" t="s">
        <v>915</v>
      </c>
      <c r="H433" s="51">
        <v>6</v>
      </c>
      <c r="I433" s="50" t="s">
        <v>37</v>
      </c>
      <c r="J433" s="50">
        <v>0</v>
      </c>
      <c r="K433" s="50">
        <v>0</v>
      </c>
      <c r="L433" s="50">
        <v>23650</v>
      </c>
      <c r="M433" s="50" t="s">
        <v>916</v>
      </c>
      <c r="N433" s="50"/>
      <c r="O433" s="48"/>
      <c r="P433"/>
      <c r="Q433"/>
      <c r="AD433"/>
    </row>
    <row r="434" spans="2:30" s="22" customFormat="1" x14ac:dyDescent="0.45">
      <c r="B434" s="26" t="s">
        <v>917</v>
      </c>
      <c r="C434" s="23">
        <v>-35.673926799999997</v>
      </c>
      <c r="D434" s="23">
        <v>139.65104930000001</v>
      </c>
      <c r="E434" s="23">
        <v>5</v>
      </c>
      <c r="F434" s="23">
        <v>48</v>
      </c>
      <c r="G434" s="71" t="s">
        <v>915</v>
      </c>
      <c r="H434" s="47">
        <v>6</v>
      </c>
      <c r="I434" s="23" t="s">
        <v>53</v>
      </c>
      <c r="J434" s="23">
        <v>125</v>
      </c>
      <c r="K434" s="23">
        <v>0</v>
      </c>
      <c r="L434" s="23">
        <v>153385</v>
      </c>
      <c r="M434" s="23" t="s">
        <v>918</v>
      </c>
      <c r="N434" s="23"/>
      <c r="O434" s="33" t="s">
        <v>19</v>
      </c>
      <c r="P434"/>
      <c r="Q434"/>
      <c r="AD434"/>
    </row>
    <row r="435" spans="2:30" s="22" customFormat="1" x14ac:dyDescent="0.45">
      <c r="B435" s="26" t="s">
        <v>919</v>
      </c>
      <c r="C435" s="23">
        <v>-34.977331999999997</v>
      </c>
      <c r="D435" s="23">
        <v>139.83774500000001</v>
      </c>
      <c r="E435" s="23">
        <v>5</v>
      </c>
      <c r="F435" s="23">
        <v>25</v>
      </c>
      <c r="G435" s="71" t="s">
        <v>915</v>
      </c>
      <c r="H435" s="47">
        <v>6</v>
      </c>
      <c r="I435" s="23" t="s">
        <v>53</v>
      </c>
      <c r="J435" s="23">
        <v>95</v>
      </c>
      <c r="K435" s="23">
        <v>0</v>
      </c>
      <c r="L435" s="23">
        <v>23994</v>
      </c>
      <c r="M435" s="23" t="s">
        <v>920</v>
      </c>
      <c r="N435" s="23"/>
      <c r="O435" s="33" t="s">
        <v>19</v>
      </c>
      <c r="P435"/>
      <c r="Q435"/>
      <c r="AD435"/>
    </row>
    <row r="436" spans="2:30" s="22" customFormat="1" x14ac:dyDescent="0.45">
      <c r="B436" s="26" t="s">
        <v>921</v>
      </c>
      <c r="C436" s="23">
        <v>-36.084997600000001</v>
      </c>
      <c r="D436" s="23">
        <v>140.39747009999999</v>
      </c>
      <c r="E436" s="23">
        <v>0.25</v>
      </c>
      <c r="F436" s="23">
        <v>30</v>
      </c>
      <c r="G436" s="71" t="s">
        <v>915</v>
      </c>
      <c r="H436" s="47">
        <v>6</v>
      </c>
      <c r="I436" s="23" t="s">
        <v>37</v>
      </c>
      <c r="J436" s="23">
        <v>0</v>
      </c>
      <c r="K436" s="23">
        <v>0</v>
      </c>
      <c r="L436" s="23">
        <v>139088</v>
      </c>
      <c r="M436" s="23" t="s">
        <v>922</v>
      </c>
      <c r="N436" s="23"/>
      <c r="O436" s="33"/>
      <c r="P436"/>
      <c r="Q436"/>
      <c r="AD436"/>
    </row>
    <row r="437" spans="2:30" x14ac:dyDescent="0.45">
      <c r="B437" s="26" t="s">
        <v>923</v>
      </c>
      <c r="C437" s="23">
        <v>-35.328722900000002</v>
      </c>
      <c r="D437" s="23">
        <v>140.51323840000001</v>
      </c>
      <c r="E437" s="23">
        <v>0.25</v>
      </c>
      <c r="F437" s="23">
        <v>25</v>
      </c>
      <c r="G437" s="71" t="s">
        <v>915</v>
      </c>
      <c r="H437" s="47">
        <v>6</v>
      </c>
      <c r="I437" s="23" t="s">
        <v>37</v>
      </c>
      <c r="J437" s="23">
        <v>0</v>
      </c>
      <c r="K437" s="23">
        <v>0</v>
      </c>
      <c r="L437" s="23">
        <v>305347</v>
      </c>
      <c r="M437" s="23" t="s">
        <v>924</v>
      </c>
      <c r="N437" s="23"/>
      <c r="O437" s="33"/>
    </row>
    <row r="438" spans="2:30" x14ac:dyDescent="0.45">
      <c r="B438" s="26" t="s">
        <v>925</v>
      </c>
      <c r="C438" s="23">
        <v>-36.583249100000003</v>
      </c>
      <c r="D438" s="23">
        <v>140.5838392</v>
      </c>
      <c r="E438" s="23">
        <v>5</v>
      </c>
      <c r="F438" s="23">
        <v>40</v>
      </c>
      <c r="G438" s="71" t="s">
        <v>915</v>
      </c>
      <c r="H438" s="47">
        <v>6</v>
      </c>
      <c r="I438" s="23" t="s">
        <v>53</v>
      </c>
      <c r="J438" s="23">
        <v>350</v>
      </c>
      <c r="K438" s="23">
        <v>0</v>
      </c>
      <c r="L438" s="23">
        <v>153511</v>
      </c>
      <c r="M438" s="23" t="s">
        <v>926</v>
      </c>
      <c r="N438" s="23"/>
      <c r="O438" s="33" t="s">
        <v>19</v>
      </c>
    </row>
    <row r="439" spans="2:30" ht="14.65" thickBot="1" x14ac:dyDescent="0.5">
      <c r="B439" s="52" t="s">
        <v>927</v>
      </c>
      <c r="C439" s="53">
        <v>-35.261271000000001</v>
      </c>
      <c r="D439" s="53">
        <v>140.903482</v>
      </c>
      <c r="E439" s="53">
        <v>0.25</v>
      </c>
      <c r="F439" s="53">
        <v>30</v>
      </c>
      <c r="G439" s="57" t="s">
        <v>915</v>
      </c>
      <c r="H439" s="54">
        <v>6</v>
      </c>
      <c r="I439" s="53" t="s">
        <v>53</v>
      </c>
      <c r="J439" s="53">
        <v>80</v>
      </c>
      <c r="K439" s="53">
        <v>0</v>
      </c>
      <c r="L439" s="53">
        <v>501817</v>
      </c>
      <c r="M439" s="53" t="s">
        <v>928</v>
      </c>
      <c r="N439" s="53"/>
      <c r="O439" s="55"/>
    </row>
    <row r="440" spans="2:30" x14ac:dyDescent="0.45">
      <c r="B440" s="49" t="s">
        <v>929</v>
      </c>
      <c r="C440" s="50">
        <v>-36.832363800000003</v>
      </c>
      <c r="D440" s="50">
        <v>139.8594574</v>
      </c>
      <c r="E440" s="50">
        <v>0.25</v>
      </c>
      <c r="F440" s="50">
        <v>25</v>
      </c>
      <c r="G440" s="56" t="s">
        <v>930</v>
      </c>
      <c r="H440" s="51">
        <v>4</v>
      </c>
      <c r="I440" s="50" t="s">
        <v>37</v>
      </c>
      <c r="J440" s="50">
        <v>0</v>
      </c>
      <c r="K440" s="50">
        <v>0</v>
      </c>
      <c r="L440" s="50">
        <v>131074</v>
      </c>
      <c r="M440" s="50" t="s">
        <v>931</v>
      </c>
      <c r="N440" s="50"/>
      <c r="O440" s="48" t="s">
        <v>932</v>
      </c>
    </row>
    <row r="441" spans="2:30" ht="14.65" thickBot="1" x14ac:dyDescent="0.5">
      <c r="B441" s="52" t="s">
        <v>933</v>
      </c>
      <c r="C441" s="53">
        <v>-37.175804300000003</v>
      </c>
      <c r="D441" s="53">
        <v>139.7607342</v>
      </c>
      <c r="E441" s="53">
        <v>0.25</v>
      </c>
      <c r="F441" s="53">
        <v>25</v>
      </c>
      <c r="G441" s="57" t="s">
        <v>930</v>
      </c>
      <c r="H441" s="54">
        <v>4</v>
      </c>
      <c r="I441" s="53" t="s">
        <v>37</v>
      </c>
      <c r="J441" s="53">
        <v>0</v>
      </c>
      <c r="K441" s="53">
        <v>0</v>
      </c>
      <c r="L441" s="53">
        <v>23764</v>
      </c>
      <c r="M441" s="53" t="s">
        <v>934</v>
      </c>
      <c r="N441" s="53"/>
      <c r="O441" s="55"/>
    </row>
    <row r="442" spans="2:30" ht="14.65" thickBot="1" x14ac:dyDescent="0.5">
      <c r="B442" s="63" t="s">
        <v>935</v>
      </c>
      <c r="C442" s="64">
        <v>-35.476115</v>
      </c>
      <c r="D442" s="64">
        <v>142.36742390000001</v>
      </c>
      <c r="E442" s="64">
        <v>5</v>
      </c>
      <c r="F442" s="64">
        <v>40</v>
      </c>
      <c r="G442" s="65" t="s">
        <v>936</v>
      </c>
      <c r="H442" s="66">
        <v>4</v>
      </c>
      <c r="I442" s="64" t="s">
        <v>37</v>
      </c>
      <c r="J442" s="64">
        <v>0</v>
      </c>
      <c r="K442" s="64">
        <v>0</v>
      </c>
      <c r="L442" s="64">
        <v>140666</v>
      </c>
      <c r="M442" s="64" t="s">
        <v>937</v>
      </c>
      <c r="N442" s="64"/>
      <c r="O442" s="67" t="s">
        <v>19</v>
      </c>
    </row>
    <row r="443" spans="2:30" s="25" customFormat="1" ht="14.65" thickBot="1" x14ac:dyDescent="0.5">
      <c r="B443" s="52" t="s">
        <v>938</v>
      </c>
      <c r="C443" s="28">
        <v>-35.328963999999999</v>
      </c>
      <c r="D443" s="28">
        <v>146.27615700000001</v>
      </c>
      <c r="E443" s="53">
        <v>0.25</v>
      </c>
      <c r="F443" s="53">
        <v>30</v>
      </c>
      <c r="G443" s="53" t="s">
        <v>939</v>
      </c>
      <c r="H443" s="54">
        <v>2</v>
      </c>
      <c r="I443" s="53" t="s">
        <v>37</v>
      </c>
      <c r="J443" s="53">
        <v>0</v>
      </c>
      <c r="K443" s="53">
        <v>0</v>
      </c>
      <c r="L443" s="53">
        <v>39025</v>
      </c>
      <c r="M443" s="57" t="s">
        <v>940</v>
      </c>
      <c r="N443" s="53"/>
      <c r="O443" s="67"/>
      <c r="P443"/>
      <c r="Q443"/>
      <c r="AD443"/>
    </row>
    <row r="444" spans="2:30" s="22" customFormat="1" x14ac:dyDescent="0.45">
      <c r="B444" s="49" t="s">
        <v>941</v>
      </c>
      <c r="C444" s="75">
        <v>-37.567536799999999</v>
      </c>
      <c r="D444" s="75">
        <v>145.52554989999999</v>
      </c>
      <c r="E444" s="50">
        <v>0.25</v>
      </c>
      <c r="F444" s="50">
        <v>40</v>
      </c>
      <c r="G444" s="50" t="s">
        <v>942</v>
      </c>
      <c r="H444" s="51">
        <v>3</v>
      </c>
      <c r="I444" s="50" t="s">
        <v>53</v>
      </c>
      <c r="J444" s="50">
        <v>45</v>
      </c>
      <c r="K444" s="50">
        <v>0</v>
      </c>
      <c r="L444" s="23">
        <v>36223</v>
      </c>
      <c r="M444" s="71" t="s">
        <v>943</v>
      </c>
      <c r="N444" s="23"/>
      <c r="O444" s="48" t="s">
        <v>19</v>
      </c>
      <c r="P444"/>
      <c r="Q444"/>
      <c r="AD444"/>
    </row>
    <row r="445" spans="2:30" s="22" customFormat="1" ht="14.65" thickBot="1" x14ac:dyDescent="0.5">
      <c r="B445" s="52" t="s">
        <v>944</v>
      </c>
      <c r="C445" s="28">
        <v>-37.147607700000002</v>
      </c>
      <c r="D445" s="28">
        <v>146.4366536</v>
      </c>
      <c r="E445" s="53">
        <v>0.25</v>
      </c>
      <c r="F445" s="53">
        <v>15</v>
      </c>
      <c r="G445" s="53" t="s">
        <v>942</v>
      </c>
      <c r="H445" s="54">
        <v>3</v>
      </c>
      <c r="I445" s="53" t="s">
        <v>37</v>
      </c>
      <c r="J445" s="53">
        <v>0</v>
      </c>
      <c r="K445" s="53">
        <v>0</v>
      </c>
      <c r="L445" s="53">
        <v>305423</v>
      </c>
      <c r="M445" s="57" t="s">
        <v>945</v>
      </c>
      <c r="N445" s="53"/>
      <c r="O445" s="55" t="s">
        <v>19</v>
      </c>
      <c r="P445"/>
      <c r="Q445"/>
      <c r="AD445"/>
    </row>
    <row r="446" spans="2:30" x14ac:dyDescent="0.45">
      <c r="B446" s="26" t="s">
        <v>946</v>
      </c>
      <c r="C446" s="27">
        <v>-27.926478400000001</v>
      </c>
      <c r="D446" s="27">
        <v>153.0404394</v>
      </c>
      <c r="E446" s="23">
        <v>2</v>
      </c>
      <c r="F446" s="23">
        <v>35</v>
      </c>
      <c r="G446" s="23" t="s">
        <v>947</v>
      </c>
      <c r="H446" s="47">
        <v>5</v>
      </c>
      <c r="I446" s="23" t="s">
        <v>53</v>
      </c>
      <c r="J446" s="23">
        <v>300</v>
      </c>
      <c r="K446" s="23">
        <v>0</v>
      </c>
      <c r="L446" s="23">
        <v>153026</v>
      </c>
      <c r="M446" s="71" t="s">
        <v>948</v>
      </c>
      <c r="N446" s="23"/>
      <c r="O446" s="33" t="s">
        <v>19</v>
      </c>
    </row>
    <row r="447" spans="2:30" x14ac:dyDescent="0.45">
      <c r="B447" s="26" t="s">
        <v>949</v>
      </c>
      <c r="C447" s="27">
        <v>-27.9972818</v>
      </c>
      <c r="D447" s="27">
        <v>153.18244300000001</v>
      </c>
      <c r="E447" s="23">
        <v>0.5</v>
      </c>
      <c r="F447" s="23">
        <v>35</v>
      </c>
      <c r="G447" s="23" t="s">
        <v>947</v>
      </c>
      <c r="H447" s="47">
        <v>5</v>
      </c>
      <c r="I447" s="23" t="s">
        <v>25</v>
      </c>
      <c r="J447" s="23">
        <v>210</v>
      </c>
      <c r="K447" s="23">
        <v>0</v>
      </c>
      <c r="L447" s="23">
        <v>402714</v>
      </c>
      <c r="M447" s="71" t="s">
        <v>950</v>
      </c>
      <c r="N447" s="23"/>
      <c r="O447" s="33"/>
    </row>
    <row r="448" spans="2:30" x14ac:dyDescent="0.45">
      <c r="B448" s="26" t="s">
        <v>951</v>
      </c>
      <c r="C448" s="27">
        <v>-28.0932751</v>
      </c>
      <c r="D448" s="27">
        <v>152.8233357</v>
      </c>
      <c r="E448" s="23">
        <v>0.5</v>
      </c>
      <c r="F448" s="23">
        <v>20</v>
      </c>
      <c r="G448" s="23" t="s">
        <v>947</v>
      </c>
      <c r="H448" s="47">
        <v>5</v>
      </c>
      <c r="I448" s="23" t="s">
        <v>25</v>
      </c>
      <c r="J448" s="23">
        <v>70</v>
      </c>
      <c r="K448" s="23">
        <v>0</v>
      </c>
      <c r="L448" s="23">
        <v>150238</v>
      </c>
      <c r="M448" s="71" t="s">
        <v>952</v>
      </c>
      <c r="N448" s="23"/>
      <c r="O448" s="33"/>
    </row>
    <row r="449" spans="2:15" ht="14.65" thickBot="1" x14ac:dyDescent="0.5">
      <c r="B449" s="52" t="s">
        <v>953</v>
      </c>
      <c r="C449" s="28">
        <v>-27.969875600000002</v>
      </c>
      <c r="D449" s="28">
        <v>153.2135203</v>
      </c>
      <c r="E449" s="53">
        <v>2</v>
      </c>
      <c r="F449" s="53">
        <v>40</v>
      </c>
      <c r="G449" s="53" t="s">
        <v>947</v>
      </c>
      <c r="H449" s="54">
        <v>5</v>
      </c>
      <c r="I449" s="53" t="s">
        <v>53</v>
      </c>
      <c r="J449" s="53">
        <v>270</v>
      </c>
      <c r="K449" s="53">
        <v>0</v>
      </c>
      <c r="L449" s="53">
        <v>153375</v>
      </c>
      <c r="M449" s="57" t="s">
        <v>954</v>
      </c>
      <c r="N449" s="53"/>
      <c r="O449" s="55" t="s">
        <v>19</v>
      </c>
    </row>
    <row r="450" spans="2:15" ht="14.65" thickBot="1" x14ac:dyDescent="0.5">
      <c r="B450" s="52" t="s">
        <v>955</v>
      </c>
      <c r="C450" s="28">
        <v>-26.849205900000001</v>
      </c>
      <c r="D450" s="28">
        <v>152.5456896</v>
      </c>
      <c r="E450" s="53">
        <v>1</v>
      </c>
      <c r="F450" s="53">
        <v>30</v>
      </c>
      <c r="G450" s="53" t="s">
        <v>956</v>
      </c>
      <c r="H450" s="54">
        <v>5</v>
      </c>
      <c r="I450" s="53" t="s">
        <v>53</v>
      </c>
      <c r="J450" s="53">
        <v>180</v>
      </c>
      <c r="K450" s="53">
        <v>0</v>
      </c>
      <c r="L450" s="53">
        <v>15813</v>
      </c>
      <c r="M450" s="57" t="s">
        <v>957</v>
      </c>
      <c r="N450" s="53"/>
      <c r="O450" s="55" t="s">
        <v>19</v>
      </c>
    </row>
    <row r="451" spans="2:15" ht="14.65" thickBot="1" x14ac:dyDescent="0.5">
      <c r="B451" s="52" t="s">
        <v>958</v>
      </c>
      <c r="C451" s="28">
        <v>-25.42767658</v>
      </c>
      <c r="D451" s="28">
        <v>152.11707844</v>
      </c>
      <c r="E451" s="53">
        <v>5</v>
      </c>
      <c r="F451" s="53">
        <v>40</v>
      </c>
      <c r="G451" s="53" t="s">
        <v>959</v>
      </c>
      <c r="H451" s="54">
        <v>2</v>
      </c>
      <c r="I451" s="53" t="s">
        <v>53</v>
      </c>
      <c r="J451" s="53">
        <v>80</v>
      </c>
      <c r="K451" s="53">
        <v>0</v>
      </c>
      <c r="L451" s="53">
        <v>142492</v>
      </c>
      <c r="M451" s="57" t="s">
        <v>960</v>
      </c>
      <c r="N451" s="53"/>
      <c r="O451" s="55" t="s">
        <v>19</v>
      </c>
    </row>
    <row r="452" spans="2:15" x14ac:dyDescent="0.45">
      <c r="B452" s="49" t="s">
        <v>961</v>
      </c>
      <c r="C452" s="75">
        <v>-31.9624591</v>
      </c>
      <c r="D452" s="75">
        <v>151.94649229999999</v>
      </c>
      <c r="E452" s="50">
        <v>1</v>
      </c>
      <c r="F452" s="50">
        <v>35</v>
      </c>
      <c r="G452" s="50" t="s">
        <v>962</v>
      </c>
      <c r="H452" s="51">
        <v>6</v>
      </c>
      <c r="I452" s="50" t="s">
        <v>25</v>
      </c>
      <c r="J452" s="50">
        <v>180</v>
      </c>
      <c r="K452" s="50">
        <v>0</v>
      </c>
      <c r="L452" s="23">
        <v>135650</v>
      </c>
      <c r="M452" s="71" t="s">
        <v>963</v>
      </c>
      <c r="N452" s="23"/>
      <c r="O452" s="48" t="s">
        <v>19</v>
      </c>
    </row>
    <row r="453" spans="2:15" ht="14.65" thickBot="1" x14ac:dyDescent="0.5">
      <c r="B453" s="52" t="s">
        <v>964</v>
      </c>
      <c r="C453" s="28">
        <v>-32.257893699999997</v>
      </c>
      <c r="D453" s="28">
        <v>152.12085300000001</v>
      </c>
      <c r="E453" s="53">
        <v>5</v>
      </c>
      <c r="F453" s="53">
        <v>35</v>
      </c>
      <c r="G453" s="53" t="s">
        <v>962</v>
      </c>
      <c r="H453" s="54">
        <v>6</v>
      </c>
      <c r="I453" s="53" t="s">
        <v>53</v>
      </c>
      <c r="J453" s="53">
        <v>180</v>
      </c>
      <c r="K453" s="53">
        <v>0</v>
      </c>
      <c r="L453" s="53">
        <v>7460</v>
      </c>
      <c r="M453" s="57" t="s">
        <v>965</v>
      </c>
      <c r="N453" s="53"/>
      <c r="O453" s="55" t="s">
        <v>19</v>
      </c>
    </row>
    <row r="454" spans="2:15" x14ac:dyDescent="0.45">
      <c r="B454" s="49" t="s">
        <v>966</v>
      </c>
      <c r="C454" s="75">
        <v>-26.742200799999999</v>
      </c>
      <c r="D454" s="75">
        <v>150.62561099999999</v>
      </c>
      <c r="E454" s="50">
        <v>2</v>
      </c>
      <c r="F454" s="50">
        <v>50</v>
      </c>
      <c r="G454" s="50" t="s">
        <v>967</v>
      </c>
      <c r="H454" s="51">
        <v>1</v>
      </c>
      <c r="I454" s="50" t="s">
        <v>53</v>
      </c>
      <c r="J454" s="50">
        <v>120</v>
      </c>
      <c r="K454" s="50">
        <v>0</v>
      </c>
      <c r="L454" s="23">
        <v>14794</v>
      </c>
      <c r="M454" s="71" t="s">
        <v>968</v>
      </c>
      <c r="N454" s="23"/>
      <c r="O454" s="48" t="s">
        <v>19</v>
      </c>
    </row>
    <row r="455" spans="2:15" ht="14.65" thickBot="1" x14ac:dyDescent="0.5">
      <c r="B455" s="52" t="s">
        <v>969</v>
      </c>
      <c r="C455" s="28">
        <v>-26.650600600000001</v>
      </c>
      <c r="D455" s="28">
        <v>150.2704109</v>
      </c>
      <c r="E455" s="53">
        <v>4</v>
      </c>
      <c r="F455" s="53">
        <v>40</v>
      </c>
      <c r="G455" s="53" t="s">
        <v>967</v>
      </c>
      <c r="H455" s="54">
        <v>1</v>
      </c>
      <c r="I455" s="53" t="s">
        <v>53</v>
      </c>
      <c r="J455" s="53">
        <v>230</v>
      </c>
      <c r="K455" s="53">
        <v>0</v>
      </c>
      <c r="L455" s="53">
        <v>14811</v>
      </c>
      <c r="M455" s="57" t="s">
        <v>970</v>
      </c>
      <c r="N455" s="53"/>
      <c r="O455" s="55" t="s">
        <v>19</v>
      </c>
    </row>
    <row r="456" spans="2:15" x14ac:dyDescent="0.45">
      <c r="B456" s="49" t="s">
        <v>971</v>
      </c>
      <c r="C456" s="75">
        <v>-28.6536005</v>
      </c>
      <c r="D456" s="75">
        <v>151.94701689999999</v>
      </c>
      <c r="E456" s="50">
        <v>2</v>
      </c>
      <c r="F456" s="50">
        <v>30</v>
      </c>
      <c r="G456" s="50" t="s">
        <v>972</v>
      </c>
      <c r="H456" s="51">
        <v>3</v>
      </c>
      <c r="I456" s="50" t="s">
        <v>53</v>
      </c>
      <c r="J456" s="50">
        <v>290</v>
      </c>
      <c r="K456" s="50">
        <v>0</v>
      </c>
      <c r="L456" s="23">
        <v>35078</v>
      </c>
      <c r="M456" s="71" t="s">
        <v>973</v>
      </c>
      <c r="N456" s="23"/>
      <c r="O456" s="48" t="s">
        <v>19</v>
      </c>
    </row>
    <row r="457" spans="2:15" ht="14.65" thickBot="1" x14ac:dyDescent="0.5">
      <c r="B457" s="52" t="s">
        <v>974</v>
      </c>
      <c r="C457" s="28">
        <v>-29.0865352</v>
      </c>
      <c r="D457" s="28">
        <v>151.971574</v>
      </c>
      <c r="E457" s="53">
        <v>5</v>
      </c>
      <c r="F457" s="53">
        <v>50</v>
      </c>
      <c r="G457" s="53" t="s">
        <v>972</v>
      </c>
      <c r="H457" s="54">
        <v>3</v>
      </c>
      <c r="I457" s="53" t="s">
        <v>53</v>
      </c>
      <c r="J457" s="53">
        <v>320</v>
      </c>
      <c r="K457" s="53">
        <v>0</v>
      </c>
      <c r="L457" s="53">
        <v>280256</v>
      </c>
      <c r="M457" s="57" t="s">
        <v>975</v>
      </c>
      <c r="N457" s="53"/>
      <c r="O457" s="55" t="s">
        <v>19</v>
      </c>
    </row>
    <row r="458" spans="2:15" ht="14.65" thickBot="1" x14ac:dyDescent="0.5">
      <c r="B458" s="52" t="s">
        <v>976</v>
      </c>
      <c r="C458" s="28">
        <v>-28.526040600000002</v>
      </c>
      <c r="D458" s="28">
        <v>150.30261960000001</v>
      </c>
      <c r="E458" s="53">
        <v>2</v>
      </c>
      <c r="F458" s="53">
        <v>40</v>
      </c>
      <c r="G458" s="53" t="s">
        <v>977</v>
      </c>
      <c r="H458" s="54">
        <v>2</v>
      </c>
      <c r="I458" s="53" t="s">
        <v>53</v>
      </c>
      <c r="J458" s="53">
        <v>180</v>
      </c>
      <c r="K458" s="53">
        <v>0</v>
      </c>
      <c r="L458" s="53">
        <v>133262</v>
      </c>
      <c r="M458" s="57" t="s">
        <v>978</v>
      </c>
      <c r="N458" s="53"/>
      <c r="O458" s="67" t="s">
        <v>19</v>
      </c>
    </row>
    <row r="459" spans="2:15" ht="14.65" thickBot="1" x14ac:dyDescent="0.5">
      <c r="B459" s="63" t="s">
        <v>979</v>
      </c>
      <c r="C459" s="79">
        <v>-24.827234099999998</v>
      </c>
      <c r="D459" s="79">
        <v>151.1797905</v>
      </c>
      <c r="E459" s="64">
        <v>2</v>
      </c>
      <c r="F459" s="64">
        <v>30</v>
      </c>
      <c r="G459" s="64" t="s">
        <v>980</v>
      </c>
      <c r="H459" s="66">
        <v>3</v>
      </c>
      <c r="I459" s="64" t="s">
        <v>53</v>
      </c>
      <c r="J459" s="64">
        <v>220</v>
      </c>
      <c r="K459" s="64">
        <v>0</v>
      </c>
      <c r="L459" s="53">
        <v>153387</v>
      </c>
      <c r="M459" s="57" t="s">
        <v>981</v>
      </c>
      <c r="N459" s="53"/>
      <c r="O459" s="67" t="s">
        <v>19</v>
      </c>
    </row>
    <row r="460" spans="2:15" ht="14.65" thickBot="1" x14ac:dyDescent="0.5">
      <c r="B460" s="63" t="s">
        <v>982</v>
      </c>
      <c r="C460" s="79">
        <v>-24.448489800000001</v>
      </c>
      <c r="D460" s="79">
        <v>150.3162064</v>
      </c>
      <c r="E460" s="64">
        <v>5</v>
      </c>
      <c r="F460" s="64">
        <v>25</v>
      </c>
      <c r="G460" s="64" t="s">
        <v>983</v>
      </c>
      <c r="H460" s="66">
        <v>4</v>
      </c>
      <c r="I460" s="64" t="s">
        <v>53</v>
      </c>
      <c r="J460" s="64">
        <v>340</v>
      </c>
      <c r="K460" s="64">
        <v>0</v>
      </c>
      <c r="L460" s="53">
        <v>136344</v>
      </c>
      <c r="M460" s="57" t="s">
        <v>984</v>
      </c>
      <c r="N460" s="53"/>
      <c r="O460" s="67" t="s">
        <v>19</v>
      </c>
    </row>
    <row r="461" spans="2:15" ht="14.65" thickBot="1" x14ac:dyDescent="0.5">
      <c r="B461" s="52" t="s">
        <v>985</v>
      </c>
      <c r="C461" s="28">
        <v>-31.457988</v>
      </c>
      <c r="D461" s="28">
        <v>152.723423</v>
      </c>
      <c r="E461" s="53">
        <v>0.5</v>
      </c>
      <c r="F461" s="53">
        <v>40</v>
      </c>
      <c r="G461" s="53" t="s">
        <v>986</v>
      </c>
      <c r="H461" s="54">
        <v>6</v>
      </c>
      <c r="I461" s="53" t="s">
        <v>53</v>
      </c>
      <c r="J461" s="53">
        <v>300</v>
      </c>
      <c r="K461" s="53">
        <v>0</v>
      </c>
      <c r="L461" s="53">
        <v>9007256</v>
      </c>
      <c r="M461" s="57" t="s">
        <v>987</v>
      </c>
      <c r="N461" s="53"/>
      <c r="O461" s="67" t="s">
        <v>19</v>
      </c>
    </row>
    <row r="462" spans="2:15" ht="14.65" thickBot="1" x14ac:dyDescent="0.5">
      <c r="B462" s="52" t="s">
        <v>988</v>
      </c>
      <c r="C462" s="28">
        <v>-32.808196000000002</v>
      </c>
      <c r="D462" s="28">
        <v>149.74949799999999</v>
      </c>
      <c r="E462" s="53">
        <v>0.5</v>
      </c>
      <c r="F462" s="53">
        <v>25</v>
      </c>
      <c r="G462" s="53" t="s">
        <v>989</v>
      </c>
      <c r="H462" s="54">
        <v>3</v>
      </c>
      <c r="I462" s="53" t="s">
        <v>53</v>
      </c>
      <c r="J462" s="53">
        <v>180</v>
      </c>
      <c r="K462" s="53">
        <v>0</v>
      </c>
      <c r="L462" s="53">
        <v>35200</v>
      </c>
      <c r="M462" s="57" t="s">
        <v>756</v>
      </c>
      <c r="N462" s="53"/>
      <c r="O462" s="67" t="s">
        <v>19</v>
      </c>
    </row>
    <row r="463" spans="2:15" x14ac:dyDescent="0.45">
      <c r="B463" s="49" t="s">
        <v>990</v>
      </c>
      <c r="C463" s="75">
        <v>-31.776094700000002</v>
      </c>
      <c r="D463" s="75">
        <v>149.7265094</v>
      </c>
      <c r="E463" s="50">
        <v>5</v>
      </c>
      <c r="F463" s="50">
        <v>35</v>
      </c>
      <c r="G463" s="50" t="s">
        <v>991</v>
      </c>
      <c r="H463" s="51">
        <v>6</v>
      </c>
      <c r="I463" s="50" t="s">
        <v>25</v>
      </c>
      <c r="J463" s="50">
        <v>220</v>
      </c>
      <c r="K463" s="50">
        <v>0</v>
      </c>
      <c r="L463" s="23">
        <v>11281</v>
      </c>
      <c r="M463" s="71" t="s">
        <v>992</v>
      </c>
      <c r="N463" s="23"/>
      <c r="O463" s="48" t="s">
        <v>19</v>
      </c>
    </row>
    <row r="464" spans="2:15" x14ac:dyDescent="0.45">
      <c r="B464" s="26" t="s">
        <v>993</v>
      </c>
      <c r="C464" s="27">
        <v>-30.942353499999999</v>
      </c>
      <c r="D464" s="27">
        <v>148.38148570000001</v>
      </c>
      <c r="E464" s="23">
        <v>0.5</v>
      </c>
      <c r="F464" s="23">
        <v>25</v>
      </c>
      <c r="G464" s="23" t="s">
        <v>991</v>
      </c>
      <c r="H464" s="47">
        <v>6</v>
      </c>
      <c r="I464" s="23" t="s">
        <v>53</v>
      </c>
      <c r="J464" s="23">
        <v>180</v>
      </c>
      <c r="K464" s="23">
        <v>0</v>
      </c>
      <c r="L464" s="23">
        <v>138228</v>
      </c>
      <c r="M464" s="71" t="s">
        <v>994</v>
      </c>
      <c r="N464" s="23"/>
      <c r="O464" s="33"/>
    </row>
    <row r="465" spans="2:15" ht="14.65" thickBot="1" x14ac:dyDescent="0.5">
      <c r="B465" s="52" t="s">
        <v>995</v>
      </c>
      <c r="C465" s="28">
        <v>-31.342659999999999</v>
      </c>
      <c r="D465" s="28">
        <v>149.02324999999999</v>
      </c>
      <c r="E465" s="53">
        <v>5</v>
      </c>
      <c r="F465" s="53">
        <v>40</v>
      </c>
      <c r="G465" s="53" t="s">
        <v>991</v>
      </c>
      <c r="H465" s="54">
        <v>6</v>
      </c>
      <c r="I465" s="53" t="s">
        <v>37</v>
      </c>
      <c r="J465" s="53">
        <v>300</v>
      </c>
      <c r="K465" s="53">
        <v>0</v>
      </c>
      <c r="L465" s="53">
        <v>151278</v>
      </c>
      <c r="M465" s="57" t="s">
        <v>996</v>
      </c>
      <c r="N465" s="53"/>
      <c r="O465" s="55" t="s">
        <v>19</v>
      </c>
    </row>
    <row r="466" spans="2:15" ht="14.65" thickBot="1" x14ac:dyDescent="0.5">
      <c r="B466" s="63" t="s">
        <v>997</v>
      </c>
      <c r="C466" s="79">
        <v>-30.198416699999999</v>
      </c>
      <c r="D466" s="79">
        <v>146.2397867</v>
      </c>
      <c r="E466" s="64">
        <v>5</v>
      </c>
      <c r="F466" s="64">
        <v>35</v>
      </c>
      <c r="G466" s="64" t="s">
        <v>998</v>
      </c>
      <c r="H466" s="66">
        <v>1</v>
      </c>
      <c r="I466" s="64" t="s">
        <v>53</v>
      </c>
      <c r="J466" s="64">
        <v>0</v>
      </c>
      <c r="K466" s="64">
        <v>0</v>
      </c>
      <c r="L466" s="53">
        <v>250628</v>
      </c>
      <c r="M466" s="57" t="s">
        <v>999</v>
      </c>
      <c r="N466" s="53"/>
      <c r="O466" s="67" t="s">
        <v>19</v>
      </c>
    </row>
    <row r="467" spans="2:15" x14ac:dyDescent="0.45">
      <c r="B467" s="49" t="s">
        <v>1000</v>
      </c>
      <c r="C467" s="68">
        <v>-20.521545799999998</v>
      </c>
      <c r="D467" s="68">
        <v>147.83311810000001</v>
      </c>
      <c r="E467" s="50">
        <v>2</v>
      </c>
      <c r="F467" s="50">
        <v>30</v>
      </c>
      <c r="G467" s="83" t="s">
        <v>1001</v>
      </c>
      <c r="H467" s="84">
        <v>5</v>
      </c>
      <c r="I467" s="50" t="s">
        <v>53</v>
      </c>
      <c r="J467" s="50">
        <v>180</v>
      </c>
      <c r="K467" s="50">
        <v>0</v>
      </c>
      <c r="L467" s="69">
        <v>19134</v>
      </c>
      <c r="M467" s="50" t="s">
        <v>1002</v>
      </c>
      <c r="N467" s="50"/>
      <c r="O467" s="48" t="s">
        <v>19</v>
      </c>
    </row>
    <row r="468" spans="2:15" x14ac:dyDescent="0.45">
      <c r="B468" s="26" t="s">
        <v>1003</v>
      </c>
      <c r="C468" s="70">
        <v>-17.679413199999999</v>
      </c>
      <c r="D468" s="70">
        <v>141.08579779999999</v>
      </c>
      <c r="E468" s="23">
        <v>0.5</v>
      </c>
      <c r="F468" s="23">
        <v>30</v>
      </c>
      <c r="G468" s="85" t="s">
        <v>1001</v>
      </c>
      <c r="H468" s="58">
        <v>5</v>
      </c>
      <c r="I468" s="23" t="s">
        <v>53</v>
      </c>
      <c r="J468" s="23">
        <v>0</v>
      </c>
      <c r="K468" s="23">
        <v>0</v>
      </c>
      <c r="L468" s="72">
        <v>40354</v>
      </c>
      <c r="M468" s="23" t="s">
        <v>1004</v>
      </c>
      <c r="N468" s="23"/>
      <c r="O468" s="33"/>
    </row>
    <row r="469" spans="2:15" ht="14.65" thickBot="1" x14ac:dyDescent="0.5">
      <c r="B469" s="26" t="s">
        <v>1005</v>
      </c>
      <c r="C469" s="70">
        <v>-12.629716699999999</v>
      </c>
      <c r="D469" s="70">
        <v>141.8801383</v>
      </c>
      <c r="E469" s="23">
        <v>5</v>
      </c>
      <c r="F469" s="23">
        <v>45</v>
      </c>
      <c r="G469" s="85" t="s">
        <v>1001</v>
      </c>
      <c r="H469" s="58">
        <v>5</v>
      </c>
      <c r="I469" s="23" t="s">
        <v>53</v>
      </c>
      <c r="J469" s="23">
        <v>270</v>
      </c>
      <c r="K469" s="23">
        <v>0</v>
      </c>
      <c r="L469" s="72">
        <v>55783</v>
      </c>
      <c r="M469" s="23" t="s">
        <v>1006</v>
      </c>
      <c r="N469" s="23"/>
      <c r="O469" s="33" t="s">
        <v>19</v>
      </c>
    </row>
    <row r="470" spans="2:15" ht="16.149999999999999" thickBot="1" x14ac:dyDescent="0.5">
      <c r="B470" s="63" t="s">
        <v>1007</v>
      </c>
      <c r="C470" s="86">
        <v>-15.483041500000001</v>
      </c>
      <c r="D470" s="86">
        <v>145.19583710000001</v>
      </c>
      <c r="E470" s="64">
        <v>2</v>
      </c>
      <c r="F470" s="64">
        <v>30</v>
      </c>
      <c r="G470" s="87" t="s">
        <v>1008</v>
      </c>
      <c r="H470" s="88">
        <v>6</v>
      </c>
      <c r="I470" s="64" t="s">
        <v>53</v>
      </c>
      <c r="J470" s="64">
        <v>90</v>
      </c>
      <c r="K470" s="64">
        <v>0</v>
      </c>
      <c r="L470" s="89">
        <v>440380</v>
      </c>
      <c r="M470" s="64" t="s">
        <v>1009</v>
      </c>
      <c r="N470" s="90"/>
      <c r="O470" s="67" t="s">
        <v>19</v>
      </c>
    </row>
    <row r="471" spans="2:15" x14ac:dyDescent="0.45">
      <c r="B471" s="49" t="s">
        <v>1010</v>
      </c>
      <c r="C471" s="50">
        <v>-34.044237099999997</v>
      </c>
      <c r="D471" s="50">
        <v>139.701247</v>
      </c>
      <c r="E471" s="50">
        <v>0.5</v>
      </c>
      <c r="F471" s="50">
        <v>60</v>
      </c>
      <c r="G471" s="56" t="s">
        <v>1011</v>
      </c>
      <c r="H471" s="51">
        <v>3</v>
      </c>
      <c r="I471" s="50" t="s">
        <v>25</v>
      </c>
      <c r="J471" s="50">
        <v>295</v>
      </c>
      <c r="K471" s="50">
        <v>0</v>
      </c>
      <c r="L471" s="50">
        <v>150510</v>
      </c>
      <c r="M471" s="50" t="s">
        <v>1012</v>
      </c>
      <c r="N471" s="50"/>
      <c r="O471" s="48"/>
    </row>
    <row r="472" spans="2:15" x14ac:dyDescent="0.45">
      <c r="B472" s="26" t="s">
        <v>1013</v>
      </c>
      <c r="C472" s="23">
        <v>-34.228234100000002</v>
      </c>
      <c r="D472" s="23">
        <v>140.6432198</v>
      </c>
      <c r="E472" s="23">
        <v>5</v>
      </c>
      <c r="F472" s="23">
        <v>80</v>
      </c>
      <c r="G472" s="71" t="s">
        <v>1011</v>
      </c>
      <c r="H472" s="47">
        <v>3</v>
      </c>
      <c r="I472" s="23" t="s">
        <v>22</v>
      </c>
      <c r="J472" s="23">
        <v>180</v>
      </c>
      <c r="K472" s="23">
        <v>0</v>
      </c>
      <c r="L472" s="23">
        <v>24149</v>
      </c>
      <c r="M472" s="23" t="s">
        <v>1014</v>
      </c>
      <c r="N472" s="23"/>
      <c r="O472" s="33" t="s">
        <v>19</v>
      </c>
    </row>
    <row r="473" spans="2:15" ht="14.65" thickBot="1" x14ac:dyDescent="0.5">
      <c r="B473" s="52" t="s">
        <v>1015</v>
      </c>
      <c r="C473" s="53">
        <v>-34.1909931</v>
      </c>
      <c r="D473" s="53">
        <v>139.931973</v>
      </c>
      <c r="E473" s="53">
        <v>0.5</v>
      </c>
      <c r="F473" s="53">
        <v>75</v>
      </c>
      <c r="G473" s="57" t="s">
        <v>1011</v>
      </c>
      <c r="H473" s="54">
        <v>3</v>
      </c>
      <c r="I473" s="53" t="s">
        <v>25</v>
      </c>
      <c r="J473" s="53">
        <v>90</v>
      </c>
      <c r="K473" s="53">
        <v>0</v>
      </c>
      <c r="L473" s="53">
        <v>500952</v>
      </c>
      <c r="M473" s="53" t="s">
        <v>1016</v>
      </c>
      <c r="N473" s="53"/>
      <c r="O473" s="55"/>
    </row>
    <row r="474" spans="2:15" x14ac:dyDescent="0.45">
      <c r="B474" s="49" t="s">
        <v>1017</v>
      </c>
      <c r="C474" s="75">
        <v>-24.21875</v>
      </c>
      <c r="D474" s="75">
        <v>151.89625000000001</v>
      </c>
      <c r="E474" s="50">
        <v>0.3</v>
      </c>
      <c r="F474" s="50">
        <v>24</v>
      </c>
      <c r="G474" s="50" t="s">
        <v>1018</v>
      </c>
      <c r="H474" s="51">
        <v>5</v>
      </c>
      <c r="I474" s="50" t="s">
        <v>25</v>
      </c>
      <c r="J474" s="50">
        <v>0</v>
      </c>
      <c r="K474" s="50">
        <v>0</v>
      </c>
      <c r="L474" s="23">
        <v>16893</v>
      </c>
      <c r="M474" s="71" t="s">
        <v>1019</v>
      </c>
      <c r="N474" s="23"/>
      <c r="O474" s="48"/>
    </row>
    <row r="475" spans="2:15" x14ac:dyDescent="0.45">
      <c r="B475" s="26" t="s">
        <v>1020</v>
      </c>
      <c r="C475" s="27">
        <v>-24.392258999999999</v>
      </c>
      <c r="D475" s="27">
        <v>150.490771</v>
      </c>
      <c r="E475" s="23">
        <v>0.3</v>
      </c>
      <c r="F475" s="23">
        <v>57</v>
      </c>
      <c r="G475" s="23" t="s">
        <v>1018</v>
      </c>
      <c r="H475" s="47">
        <v>5</v>
      </c>
      <c r="I475" s="23" t="s">
        <v>25</v>
      </c>
      <c r="J475" s="23">
        <v>90</v>
      </c>
      <c r="K475" s="23">
        <v>0</v>
      </c>
      <c r="L475" s="23">
        <v>151553</v>
      </c>
      <c r="M475" s="71" t="s">
        <v>1021</v>
      </c>
      <c r="N475" s="23"/>
      <c r="O475" s="33" t="s">
        <v>19</v>
      </c>
    </row>
    <row r="476" spans="2:15" x14ac:dyDescent="0.45">
      <c r="B476" s="26" t="s">
        <v>1022</v>
      </c>
      <c r="C476" s="27">
        <v>-23.87125</v>
      </c>
      <c r="D476" s="27">
        <v>151.25624999999999</v>
      </c>
      <c r="E476" s="23">
        <v>2</v>
      </c>
      <c r="F476" s="23">
        <v>30</v>
      </c>
      <c r="G476" s="23" t="s">
        <v>1018</v>
      </c>
      <c r="H476" s="47">
        <v>5</v>
      </c>
      <c r="I476" s="23" t="s">
        <v>22</v>
      </c>
      <c r="J476" s="23">
        <v>180</v>
      </c>
      <c r="K476" s="23">
        <v>0</v>
      </c>
      <c r="L476" s="23">
        <v>17085</v>
      </c>
      <c r="M476" s="71" t="s">
        <v>1023</v>
      </c>
      <c r="N476" s="23"/>
      <c r="O476" s="33" t="s">
        <v>19</v>
      </c>
    </row>
    <row r="477" spans="2:15" x14ac:dyDescent="0.45">
      <c r="B477" s="26" t="s">
        <v>1024</v>
      </c>
      <c r="C477" s="27">
        <v>-23.651869000000001</v>
      </c>
      <c r="D477" s="27">
        <v>150.39408499999999</v>
      </c>
      <c r="E477" s="23">
        <v>0.15</v>
      </c>
      <c r="F477" s="23">
        <v>20</v>
      </c>
      <c r="G477" s="23" t="s">
        <v>1018</v>
      </c>
      <c r="H477" s="47">
        <v>5</v>
      </c>
      <c r="I477" s="23" t="s">
        <v>25</v>
      </c>
      <c r="J477" s="23">
        <v>0</v>
      </c>
      <c r="K477" s="23">
        <v>0</v>
      </c>
      <c r="L477" s="23">
        <v>153152</v>
      </c>
      <c r="M477" s="71" t="s">
        <v>1025</v>
      </c>
      <c r="N477" s="23"/>
      <c r="O477" s="33"/>
    </row>
    <row r="478" spans="2:15" x14ac:dyDescent="0.45">
      <c r="B478" s="26" t="s">
        <v>1026</v>
      </c>
      <c r="C478" s="27">
        <v>-23.338750000000001</v>
      </c>
      <c r="D478" s="27">
        <v>150.57624999999999</v>
      </c>
      <c r="E478" s="23">
        <v>5</v>
      </c>
      <c r="F478" s="23">
        <v>30</v>
      </c>
      <c r="G478" s="23" t="s">
        <v>1018</v>
      </c>
      <c r="H478" s="47">
        <v>5</v>
      </c>
      <c r="I478" s="23" t="s">
        <v>22</v>
      </c>
      <c r="J478" s="23">
        <v>300</v>
      </c>
      <c r="K478" s="23">
        <v>0</v>
      </c>
      <c r="L478" s="23">
        <v>17437</v>
      </c>
      <c r="M478" s="71" t="s">
        <v>1027</v>
      </c>
      <c r="N478" s="23"/>
      <c r="O478" s="33" t="s">
        <v>19</v>
      </c>
    </row>
    <row r="479" spans="2:15" x14ac:dyDescent="0.45">
      <c r="B479" s="26" t="s">
        <v>1028</v>
      </c>
      <c r="C479" s="27">
        <v>-24.313749999999999</v>
      </c>
      <c r="D479" s="27">
        <v>151.62375</v>
      </c>
      <c r="E479" s="23">
        <v>0.3</v>
      </c>
      <c r="F479" s="23">
        <v>25</v>
      </c>
      <c r="G479" s="23" t="s">
        <v>1018</v>
      </c>
      <c r="H479" s="47">
        <v>5</v>
      </c>
      <c r="I479" s="23" t="s">
        <v>25</v>
      </c>
      <c r="J479" s="23">
        <v>270</v>
      </c>
      <c r="K479" s="23">
        <v>0</v>
      </c>
      <c r="L479" s="23">
        <v>16904</v>
      </c>
      <c r="M479" s="71" t="s">
        <v>1029</v>
      </c>
      <c r="N479" s="23"/>
      <c r="O479" s="33"/>
    </row>
    <row r="480" spans="2:15" ht="14.65" thickBot="1" x14ac:dyDescent="0.5">
      <c r="B480" s="52" t="s">
        <v>1030</v>
      </c>
      <c r="C480" s="28">
        <v>-23.12125</v>
      </c>
      <c r="D480" s="28">
        <v>150.74375000000001</v>
      </c>
      <c r="E480" s="53">
        <v>0.3</v>
      </c>
      <c r="F480" s="53">
        <v>21</v>
      </c>
      <c r="G480" s="53" t="s">
        <v>1018</v>
      </c>
      <c r="H480" s="54">
        <v>5</v>
      </c>
      <c r="I480" s="53" t="s">
        <v>25</v>
      </c>
      <c r="J480" s="53">
        <v>180</v>
      </c>
      <c r="K480" s="53">
        <v>0</v>
      </c>
      <c r="L480" s="53">
        <v>17621</v>
      </c>
      <c r="M480" s="57" t="s">
        <v>1031</v>
      </c>
      <c r="N480" s="53"/>
      <c r="O480" s="55"/>
    </row>
    <row r="481" spans="2:15" x14ac:dyDescent="0.45">
      <c r="B481" s="49" t="s">
        <v>1032</v>
      </c>
      <c r="C481" s="75">
        <v>-25.888750000000002</v>
      </c>
      <c r="D481" s="75">
        <v>148.52125000000001</v>
      </c>
      <c r="E481" s="50">
        <v>1</v>
      </c>
      <c r="F481" s="50">
        <v>33</v>
      </c>
      <c r="G481" s="50" t="s">
        <v>1033</v>
      </c>
      <c r="H481" s="51">
        <v>2</v>
      </c>
      <c r="I481" s="50" t="s">
        <v>25</v>
      </c>
      <c r="J481" s="50">
        <v>45</v>
      </c>
      <c r="K481" s="50">
        <v>0</v>
      </c>
      <c r="L481" s="23">
        <v>142180</v>
      </c>
      <c r="M481" s="71" t="s">
        <v>1034</v>
      </c>
      <c r="N481" s="23"/>
      <c r="O481" s="48"/>
    </row>
    <row r="482" spans="2:15" x14ac:dyDescent="0.45">
      <c r="B482" s="26" t="s">
        <v>1035</v>
      </c>
      <c r="C482" s="27">
        <v>-26.542708000000001</v>
      </c>
      <c r="D482" s="27">
        <v>148.11138399999999</v>
      </c>
      <c r="E482" s="23">
        <v>1</v>
      </c>
      <c r="F482" s="23">
        <v>70</v>
      </c>
      <c r="G482" s="23" t="s">
        <v>1033</v>
      </c>
      <c r="H482" s="47">
        <v>2</v>
      </c>
      <c r="I482" s="23" t="s">
        <v>22</v>
      </c>
      <c r="J482" s="23">
        <v>0</v>
      </c>
      <c r="K482" s="23">
        <v>0</v>
      </c>
      <c r="L482" s="23">
        <v>15136</v>
      </c>
      <c r="M482" s="71" t="s">
        <v>1036</v>
      </c>
      <c r="N482" s="23"/>
      <c r="O482" s="33"/>
    </row>
    <row r="483" spans="2:15" x14ac:dyDescent="0.45">
      <c r="B483" s="26" t="s">
        <v>1037</v>
      </c>
      <c r="C483" s="27">
        <v>-26.576250000000002</v>
      </c>
      <c r="D483" s="27">
        <v>148.85124999999999</v>
      </c>
      <c r="E483" s="23">
        <v>5</v>
      </c>
      <c r="F483" s="23">
        <v>68</v>
      </c>
      <c r="G483" s="23" t="s">
        <v>1033</v>
      </c>
      <c r="H483" s="47">
        <v>2</v>
      </c>
      <c r="I483" s="23" t="s">
        <v>22</v>
      </c>
      <c r="J483" s="23">
        <v>270</v>
      </c>
      <c r="K483" s="23">
        <v>0</v>
      </c>
      <c r="L483" s="23">
        <v>15082</v>
      </c>
      <c r="M483" s="71" t="s">
        <v>1038</v>
      </c>
      <c r="N483" s="23"/>
      <c r="O483" s="33" t="s">
        <v>19</v>
      </c>
    </row>
    <row r="484" spans="2:15" x14ac:dyDescent="0.45">
      <c r="B484" s="26" t="s">
        <v>1039</v>
      </c>
      <c r="C484" s="27">
        <v>-27.994368999999999</v>
      </c>
      <c r="D484" s="27">
        <v>148.566213</v>
      </c>
      <c r="E484" s="23">
        <v>0.5</v>
      </c>
      <c r="F484" s="23">
        <v>72</v>
      </c>
      <c r="G484" s="23" t="s">
        <v>1033</v>
      </c>
      <c r="H484" s="47">
        <v>2</v>
      </c>
      <c r="I484" s="23" t="s">
        <v>25</v>
      </c>
      <c r="J484" s="23">
        <v>180</v>
      </c>
      <c r="K484" s="23">
        <v>0</v>
      </c>
      <c r="L484" s="23">
        <v>15491</v>
      </c>
      <c r="M484" s="71" t="s">
        <v>1040</v>
      </c>
      <c r="N484" s="23"/>
      <c r="O484" s="33"/>
    </row>
    <row r="485" spans="2:15" x14ac:dyDescent="0.45">
      <c r="B485" s="26" t="s">
        <v>1041</v>
      </c>
      <c r="C485" s="27">
        <v>-27.16375</v>
      </c>
      <c r="D485" s="27">
        <v>149.07124999999999</v>
      </c>
      <c r="E485" s="23">
        <v>0.5</v>
      </c>
      <c r="F485" s="23">
        <v>65</v>
      </c>
      <c r="G485" s="23" t="s">
        <v>1033</v>
      </c>
      <c r="H485" s="47">
        <v>2</v>
      </c>
      <c r="I485" s="23" t="s">
        <v>25</v>
      </c>
      <c r="J485" s="23">
        <v>0</v>
      </c>
      <c r="K485" s="23">
        <v>0</v>
      </c>
      <c r="L485" s="23">
        <v>14835</v>
      </c>
      <c r="M485" s="71" t="s">
        <v>1042</v>
      </c>
      <c r="N485" s="23"/>
      <c r="O485" s="33"/>
    </row>
    <row r="486" spans="2:15" ht="14.65" thickBot="1" x14ac:dyDescent="0.5">
      <c r="B486" s="52" t="s">
        <v>1043</v>
      </c>
      <c r="C486" s="28">
        <v>-26.61375</v>
      </c>
      <c r="D486" s="28">
        <v>149.38374999999999</v>
      </c>
      <c r="E486" s="53">
        <v>0.25</v>
      </c>
      <c r="F486" s="53">
        <v>18</v>
      </c>
      <c r="G486" s="53" t="s">
        <v>1033</v>
      </c>
      <c r="H486" s="54">
        <v>2</v>
      </c>
      <c r="I486" s="53" t="s">
        <v>25</v>
      </c>
      <c r="J486" s="53">
        <v>180</v>
      </c>
      <c r="K486" s="53">
        <v>0</v>
      </c>
      <c r="L486" s="53">
        <v>14984</v>
      </c>
      <c r="M486" s="57" t="s">
        <v>1044</v>
      </c>
      <c r="N486" s="53"/>
      <c r="O486" s="55"/>
    </row>
    <row r="487" spans="2:15" x14ac:dyDescent="0.45">
      <c r="B487" s="49" t="s">
        <v>1045</v>
      </c>
      <c r="C487" s="75">
        <v>-17.3130208</v>
      </c>
      <c r="D487" s="75">
        <v>123.6555848</v>
      </c>
      <c r="E487" s="50">
        <v>0.4</v>
      </c>
      <c r="F487" s="50">
        <v>80</v>
      </c>
      <c r="G487" s="50" t="s">
        <v>1046</v>
      </c>
      <c r="H487" s="76" t="s">
        <v>864</v>
      </c>
      <c r="I487" s="50" t="s">
        <v>1047</v>
      </c>
      <c r="J487" s="50">
        <v>0</v>
      </c>
      <c r="K487" s="50">
        <v>0</v>
      </c>
      <c r="L487" s="50">
        <v>600767</v>
      </c>
      <c r="M487" s="50" t="s">
        <v>1048</v>
      </c>
      <c r="N487" s="50"/>
      <c r="O487" s="48" t="s">
        <v>19</v>
      </c>
    </row>
    <row r="488" spans="2:15" x14ac:dyDescent="0.45">
      <c r="B488" s="26" t="s">
        <v>1049</v>
      </c>
      <c r="C488" s="27">
        <v>-27.608551599999998</v>
      </c>
      <c r="D488" s="27">
        <v>120.5483107</v>
      </c>
      <c r="E488" s="23">
        <v>0.16</v>
      </c>
      <c r="F488" s="23">
        <v>9</v>
      </c>
      <c r="G488" s="23" t="s">
        <v>1050</v>
      </c>
      <c r="H488" s="77">
        <v>6</v>
      </c>
      <c r="I488" s="23" t="s">
        <v>1047</v>
      </c>
      <c r="J488" s="23">
        <v>0</v>
      </c>
      <c r="K488" s="23">
        <v>0</v>
      </c>
      <c r="L488" s="23">
        <v>29743</v>
      </c>
      <c r="M488" s="23" t="s">
        <v>1051</v>
      </c>
      <c r="N488" s="23"/>
      <c r="O488" s="33"/>
    </row>
    <row r="489" spans="2:15" x14ac:dyDescent="0.45">
      <c r="B489" s="26" t="s">
        <v>1052</v>
      </c>
      <c r="C489" s="27">
        <v>-27.898568999999998</v>
      </c>
      <c r="D489" s="27">
        <v>121.2903986</v>
      </c>
      <c r="E489" s="23">
        <v>0.08</v>
      </c>
      <c r="F489" s="23">
        <v>5</v>
      </c>
      <c r="G489" s="23" t="s">
        <v>1050</v>
      </c>
      <c r="H489" s="77">
        <v>6</v>
      </c>
      <c r="I489" s="23" t="s">
        <v>1047</v>
      </c>
      <c r="J489" s="23">
        <v>0</v>
      </c>
      <c r="K489" s="23">
        <v>0</v>
      </c>
      <c r="L489" s="23">
        <v>151414</v>
      </c>
      <c r="M489" s="23" t="s">
        <v>1053</v>
      </c>
      <c r="N489" s="23"/>
      <c r="O489" s="33"/>
    </row>
    <row r="490" spans="2:15" x14ac:dyDescent="0.45">
      <c r="B490" s="26" t="s">
        <v>1054</v>
      </c>
      <c r="C490" s="27">
        <v>-25.862778500000001</v>
      </c>
      <c r="D490" s="27">
        <v>127.66493610000001</v>
      </c>
      <c r="E490" s="23">
        <v>0.08</v>
      </c>
      <c r="F490" s="23">
        <v>15</v>
      </c>
      <c r="G490" s="23" t="s">
        <v>1050</v>
      </c>
      <c r="H490" s="77">
        <v>6</v>
      </c>
      <c r="I490" s="23" t="s">
        <v>1047</v>
      </c>
      <c r="J490" s="23">
        <v>0</v>
      </c>
      <c r="K490" s="23">
        <v>0</v>
      </c>
      <c r="L490" s="23">
        <v>151516</v>
      </c>
      <c r="M490" s="23" t="s">
        <v>1055</v>
      </c>
      <c r="N490" s="23"/>
      <c r="O490" s="33"/>
    </row>
    <row r="491" spans="2:15" x14ac:dyDescent="0.45">
      <c r="B491" s="26" t="s">
        <v>1056</v>
      </c>
      <c r="C491" s="27">
        <v>-28.627963099999999</v>
      </c>
      <c r="D491" s="27">
        <v>122.3991122</v>
      </c>
      <c r="E491" s="23">
        <v>0.2</v>
      </c>
      <c r="F491" s="23">
        <v>32</v>
      </c>
      <c r="G491" s="23" t="s">
        <v>1050</v>
      </c>
      <c r="H491" s="77">
        <v>6</v>
      </c>
      <c r="I491" s="23" t="s">
        <v>1047</v>
      </c>
      <c r="J491" s="23">
        <v>0</v>
      </c>
      <c r="K491" s="23">
        <v>0</v>
      </c>
      <c r="L491" s="23">
        <v>29876</v>
      </c>
      <c r="M491" s="23" t="s">
        <v>1057</v>
      </c>
      <c r="N491" s="23"/>
      <c r="O491" s="33"/>
    </row>
    <row r="492" spans="2:15" x14ac:dyDescent="0.45">
      <c r="B492" s="26" t="s">
        <v>1058</v>
      </c>
      <c r="C492" s="27">
        <v>-27.914422399999999</v>
      </c>
      <c r="D492" s="27">
        <v>120.7049823</v>
      </c>
      <c r="E492" s="23">
        <v>0.5</v>
      </c>
      <c r="F492" s="23">
        <v>20</v>
      </c>
      <c r="G492" s="23" t="s">
        <v>1050</v>
      </c>
      <c r="H492" s="77">
        <v>6</v>
      </c>
      <c r="I492" s="23" t="s">
        <v>1047</v>
      </c>
      <c r="J492" s="23">
        <v>0</v>
      </c>
      <c r="K492" s="23">
        <v>0</v>
      </c>
      <c r="L492" s="23">
        <v>29774</v>
      </c>
      <c r="M492" s="23" t="s">
        <v>1059</v>
      </c>
      <c r="N492" s="23"/>
      <c r="O492" s="33"/>
    </row>
    <row r="493" spans="2:15" x14ac:dyDescent="0.45">
      <c r="B493" s="26" t="s">
        <v>1060</v>
      </c>
      <c r="C493" s="27">
        <v>-28.885947999999999</v>
      </c>
      <c r="D493" s="27">
        <v>121.36512399999999</v>
      </c>
      <c r="E493" s="23">
        <v>0.4</v>
      </c>
      <c r="F493" s="23">
        <v>35</v>
      </c>
      <c r="G493" s="23" t="s">
        <v>1050</v>
      </c>
      <c r="H493" s="77">
        <v>6</v>
      </c>
      <c r="I493" s="23" t="s">
        <v>1047</v>
      </c>
      <c r="J493" s="23">
        <v>0</v>
      </c>
      <c r="K493" s="23">
        <v>0</v>
      </c>
      <c r="L493" s="23">
        <v>29850</v>
      </c>
      <c r="M493" s="23" t="s">
        <v>1061</v>
      </c>
      <c r="N493" s="23"/>
      <c r="O493" s="33"/>
    </row>
    <row r="494" spans="2:15" x14ac:dyDescent="0.45">
      <c r="B494" s="26" t="s">
        <v>1062</v>
      </c>
      <c r="C494" s="27">
        <v>-28.7093259</v>
      </c>
      <c r="D494" s="27">
        <v>121.87204199999999</v>
      </c>
      <c r="E494" s="23">
        <v>0.08</v>
      </c>
      <c r="F494" s="23">
        <v>12</v>
      </c>
      <c r="G494" s="23" t="s">
        <v>1050</v>
      </c>
      <c r="H494" s="77">
        <v>6</v>
      </c>
      <c r="I494" s="23" t="s">
        <v>1047</v>
      </c>
      <c r="J494" s="23">
        <v>0</v>
      </c>
      <c r="K494" s="23">
        <v>0</v>
      </c>
      <c r="L494" s="23">
        <v>152654</v>
      </c>
      <c r="M494" s="23" t="s">
        <v>1063</v>
      </c>
      <c r="N494" s="23"/>
      <c r="O494" s="33"/>
    </row>
    <row r="495" spans="2:15" x14ac:dyDescent="0.45">
      <c r="B495" s="26" t="s">
        <v>1064</v>
      </c>
      <c r="C495" s="27">
        <v>-26.000960500000001</v>
      </c>
      <c r="D495" s="27">
        <v>125.4733509</v>
      </c>
      <c r="E495" s="23">
        <v>0.08</v>
      </c>
      <c r="F495" s="23">
        <v>15</v>
      </c>
      <c r="G495" s="23" t="s">
        <v>1050</v>
      </c>
      <c r="H495" s="77">
        <v>6</v>
      </c>
      <c r="I495" s="23" t="s">
        <v>1047</v>
      </c>
      <c r="J495" s="23">
        <v>0</v>
      </c>
      <c r="K495" s="23">
        <v>0</v>
      </c>
      <c r="L495" s="23">
        <v>151511</v>
      </c>
      <c r="M495" s="23" t="s">
        <v>1065</v>
      </c>
      <c r="N495" s="23"/>
      <c r="O495" s="33"/>
    </row>
    <row r="496" spans="2:15" x14ac:dyDescent="0.45">
      <c r="B496" s="26" t="s">
        <v>1066</v>
      </c>
      <c r="C496" s="27">
        <v>-26.134239399999998</v>
      </c>
      <c r="D496" s="27">
        <v>126.5800184</v>
      </c>
      <c r="E496" s="23">
        <v>0.12</v>
      </c>
      <c r="F496" s="23">
        <v>10</v>
      </c>
      <c r="G496" s="23" t="s">
        <v>1050</v>
      </c>
      <c r="H496" s="77">
        <v>6</v>
      </c>
      <c r="I496" s="23" t="s">
        <v>1047</v>
      </c>
      <c r="J496" s="23">
        <v>0</v>
      </c>
      <c r="K496" s="23">
        <v>0</v>
      </c>
      <c r="L496" s="23">
        <v>151506</v>
      </c>
      <c r="M496" s="23" t="s">
        <v>1067</v>
      </c>
      <c r="N496" s="23"/>
      <c r="O496" s="33"/>
    </row>
    <row r="497" spans="2:15" x14ac:dyDescent="0.45">
      <c r="B497" s="26" t="s">
        <v>1068</v>
      </c>
      <c r="C497" s="27">
        <v>-34.441431000000001</v>
      </c>
      <c r="D497" s="27">
        <v>119.3720904</v>
      </c>
      <c r="E497" s="23">
        <v>0.08</v>
      </c>
      <c r="F497" s="23">
        <v>50</v>
      </c>
      <c r="G497" s="23" t="s">
        <v>1069</v>
      </c>
      <c r="H497" s="77">
        <v>1</v>
      </c>
      <c r="I497" s="23" t="s">
        <v>37</v>
      </c>
      <c r="J497" s="23">
        <v>5</v>
      </c>
      <c r="K497" s="23">
        <v>0</v>
      </c>
      <c r="L497" s="23">
        <v>601436</v>
      </c>
      <c r="M497" s="23" t="s">
        <v>1070</v>
      </c>
      <c r="N497" s="23"/>
      <c r="O497" s="33"/>
    </row>
    <row r="498" spans="2:15" x14ac:dyDescent="0.45">
      <c r="B498" s="26" t="s">
        <v>1071</v>
      </c>
      <c r="C498" s="27">
        <v>-34.234223299999996</v>
      </c>
      <c r="D498" s="27">
        <v>118.98896999999999</v>
      </c>
      <c r="E498" s="23">
        <v>0.8</v>
      </c>
      <c r="F498" s="23">
        <v>45</v>
      </c>
      <c r="G498" s="23" t="s">
        <v>1069</v>
      </c>
      <c r="H498" s="77">
        <v>1</v>
      </c>
      <c r="I498" s="23" t="s">
        <v>1047</v>
      </c>
      <c r="J498" s="23">
        <v>0</v>
      </c>
      <c r="K498" s="23">
        <v>0</v>
      </c>
      <c r="L498" s="23">
        <v>28561</v>
      </c>
      <c r="M498" s="23" t="s">
        <v>1072</v>
      </c>
      <c r="N498" s="23"/>
      <c r="O498" s="33" t="s">
        <v>19</v>
      </c>
    </row>
    <row r="499" spans="2:15" x14ac:dyDescent="0.45">
      <c r="B499" s="26" t="s">
        <v>1073</v>
      </c>
      <c r="C499" s="27">
        <v>-27.705632300000001</v>
      </c>
      <c r="D499" s="27">
        <v>114.17509819999999</v>
      </c>
      <c r="E499" s="23">
        <v>0.2</v>
      </c>
      <c r="F499" s="23">
        <v>18</v>
      </c>
      <c r="G499" s="23" t="s">
        <v>1074</v>
      </c>
      <c r="H499" s="77">
        <v>6</v>
      </c>
      <c r="I499" s="23" t="s">
        <v>1047</v>
      </c>
      <c r="J499" s="23">
        <v>0</v>
      </c>
      <c r="K499" s="23">
        <v>0</v>
      </c>
      <c r="L499" s="23">
        <v>31148</v>
      </c>
      <c r="M499" s="23" t="s">
        <v>1075</v>
      </c>
      <c r="N499" s="23"/>
      <c r="O499" s="33"/>
    </row>
    <row r="500" spans="2:15" x14ac:dyDescent="0.45">
      <c r="B500" s="26" t="s">
        <v>1076</v>
      </c>
      <c r="C500" s="27">
        <v>-18.190257899999999</v>
      </c>
      <c r="D500" s="27">
        <v>125.567926</v>
      </c>
      <c r="E500" s="23">
        <v>0.4</v>
      </c>
      <c r="F500" s="23">
        <v>25</v>
      </c>
      <c r="G500" s="23" t="s">
        <v>1077</v>
      </c>
      <c r="H500" s="77" t="s">
        <v>564</v>
      </c>
      <c r="I500" s="23" t="s">
        <v>1047</v>
      </c>
      <c r="J500" s="23">
        <v>0</v>
      </c>
      <c r="K500" s="23">
        <v>0</v>
      </c>
      <c r="L500" s="23">
        <v>32597</v>
      </c>
      <c r="M500" s="23" t="s">
        <v>1078</v>
      </c>
      <c r="N500" s="23"/>
      <c r="O500" s="33" t="s">
        <v>19</v>
      </c>
    </row>
    <row r="501" spans="2:15" x14ac:dyDescent="0.45">
      <c r="B501" s="26" t="s">
        <v>1079</v>
      </c>
      <c r="C501" s="27">
        <v>-18.218724600000002</v>
      </c>
      <c r="D501" s="27">
        <v>127.67504099999999</v>
      </c>
      <c r="E501" s="23">
        <v>0.4</v>
      </c>
      <c r="F501" s="23">
        <v>21</v>
      </c>
      <c r="G501" s="23" t="s">
        <v>1077</v>
      </c>
      <c r="H501" s="77" t="s">
        <v>564</v>
      </c>
      <c r="I501" s="23" t="s">
        <v>1047</v>
      </c>
      <c r="J501" s="23">
        <v>0</v>
      </c>
      <c r="K501" s="23">
        <v>0</v>
      </c>
      <c r="L501" s="23">
        <v>32701</v>
      </c>
      <c r="M501" s="23" t="s">
        <v>1080</v>
      </c>
      <c r="N501" s="23"/>
      <c r="O501" s="33" t="s">
        <v>19</v>
      </c>
    </row>
    <row r="502" spans="2:15" x14ac:dyDescent="0.45">
      <c r="B502" s="26" t="s">
        <v>1081</v>
      </c>
      <c r="C502" s="27">
        <v>-18.716391099999999</v>
      </c>
      <c r="D502" s="27">
        <v>126.75563769999999</v>
      </c>
      <c r="E502" s="23">
        <v>0.08</v>
      </c>
      <c r="F502" s="23">
        <v>6</v>
      </c>
      <c r="G502" s="23" t="s">
        <v>1077</v>
      </c>
      <c r="H502" s="77" t="s">
        <v>564</v>
      </c>
      <c r="I502" s="23" t="s">
        <v>1047</v>
      </c>
      <c r="J502" s="23">
        <v>0</v>
      </c>
      <c r="K502" s="23">
        <v>0</v>
      </c>
      <c r="L502" s="23">
        <v>151729</v>
      </c>
      <c r="M502" s="23" t="s">
        <v>1082</v>
      </c>
      <c r="N502" s="23"/>
      <c r="O502" s="33" t="s">
        <v>19</v>
      </c>
    </row>
    <row r="503" spans="2:15" ht="15.75" x14ac:dyDescent="0.45">
      <c r="B503" s="26" t="s">
        <v>1083</v>
      </c>
      <c r="C503" s="27">
        <v>-16.709685</v>
      </c>
      <c r="D503" s="27">
        <v>128.395499</v>
      </c>
      <c r="E503" s="23">
        <v>0.2</v>
      </c>
      <c r="F503" s="23">
        <v>25</v>
      </c>
      <c r="G503" s="23" t="s">
        <v>1084</v>
      </c>
      <c r="H503" s="77">
        <v>2</v>
      </c>
      <c r="I503" s="23" t="s">
        <v>1047</v>
      </c>
      <c r="J503" s="23">
        <v>0</v>
      </c>
      <c r="K503" s="23">
        <v>0</v>
      </c>
      <c r="L503" s="23">
        <v>32438</v>
      </c>
      <c r="M503" s="23" t="s">
        <v>1085</v>
      </c>
      <c r="N503" s="23"/>
      <c r="O503" s="33" t="s">
        <v>19</v>
      </c>
    </row>
    <row r="504" spans="2:15" ht="15.75" x14ac:dyDescent="0.45">
      <c r="B504" s="26" t="s">
        <v>1086</v>
      </c>
      <c r="C504" s="27">
        <v>-15.763180699999999</v>
      </c>
      <c r="D504" s="27">
        <v>128.74051689999999</v>
      </c>
      <c r="E504" s="23">
        <v>0.4</v>
      </c>
      <c r="F504" s="23">
        <v>27</v>
      </c>
      <c r="G504" s="23" t="s">
        <v>1084</v>
      </c>
      <c r="H504" s="77">
        <v>2</v>
      </c>
      <c r="I504" s="23" t="s">
        <v>1047</v>
      </c>
      <c r="J504" s="23">
        <v>0</v>
      </c>
      <c r="K504" s="23">
        <v>0</v>
      </c>
      <c r="L504" s="23">
        <v>151801</v>
      </c>
      <c r="M504" s="23" t="s">
        <v>1087</v>
      </c>
      <c r="N504" s="23"/>
      <c r="O504" s="33" t="s">
        <v>19</v>
      </c>
    </row>
    <row r="505" spans="2:15" x14ac:dyDescent="0.45">
      <c r="B505" s="26" t="s">
        <v>1088</v>
      </c>
      <c r="C505" s="27">
        <v>-31.047364000000002</v>
      </c>
      <c r="D505" s="27">
        <v>115.3466932</v>
      </c>
      <c r="E505" s="23">
        <v>0.6</v>
      </c>
      <c r="F505" s="23">
        <v>40</v>
      </c>
      <c r="G505" s="23" t="s">
        <v>1089</v>
      </c>
      <c r="H505" s="77">
        <v>1</v>
      </c>
      <c r="I505" s="23" t="s">
        <v>1047</v>
      </c>
      <c r="J505" s="23">
        <v>0</v>
      </c>
      <c r="K505" s="23">
        <v>0</v>
      </c>
      <c r="L505" s="23">
        <v>26326</v>
      </c>
      <c r="M505" s="23" t="s">
        <v>1090</v>
      </c>
      <c r="N505" s="23"/>
      <c r="O505" s="33"/>
    </row>
    <row r="506" spans="2:15" x14ac:dyDescent="0.45">
      <c r="B506" s="26" t="s">
        <v>1091</v>
      </c>
      <c r="C506" s="27">
        <v>-27.428894199999998</v>
      </c>
      <c r="D506" s="27">
        <v>117.9006577</v>
      </c>
      <c r="E506" s="23">
        <v>0.2</v>
      </c>
      <c r="F506" s="23">
        <v>20</v>
      </c>
      <c r="G506" s="23" t="s">
        <v>1092</v>
      </c>
      <c r="H506" s="77" t="s">
        <v>564</v>
      </c>
      <c r="I506" s="23" t="s">
        <v>1047</v>
      </c>
      <c r="J506" s="23">
        <v>0</v>
      </c>
      <c r="K506" s="23">
        <v>0</v>
      </c>
      <c r="L506" s="23">
        <v>151447</v>
      </c>
      <c r="M506" s="23" t="s">
        <v>1093</v>
      </c>
      <c r="N506" s="23"/>
      <c r="O506" s="33" t="s">
        <v>19</v>
      </c>
    </row>
    <row r="507" spans="2:15" x14ac:dyDescent="0.45">
      <c r="B507" s="26" t="s">
        <v>1094</v>
      </c>
      <c r="C507" s="27">
        <v>-25.3180838</v>
      </c>
      <c r="D507" s="27">
        <v>118.34259280000001</v>
      </c>
      <c r="E507" s="23">
        <v>0.12</v>
      </c>
      <c r="F507" s="23">
        <v>20</v>
      </c>
      <c r="G507" s="23" t="s">
        <v>1092</v>
      </c>
      <c r="H507" s="77" t="s">
        <v>564</v>
      </c>
      <c r="I507" s="23" t="s">
        <v>1047</v>
      </c>
      <c r="J507" s="23">
        <v>0</v>
      </c>
      <c r="K507" s="23">
        <v>0</v>
      </c>
      <c r="L507" s="23">
        <v>40936</v>
      </c>
      <c r="M507" s="23" t="s">
        <v>1095</v>
      </c>
      <c r="N507" s="23"/>
      <c r="O507" s="33" t="s">
        <v>19</v>
      </c>
    </row>
    <row r="508" spans="2:15" x14ac:dyDescent="0.45">
      <c r="B508" s="26" t="s">
        <v>1096</v>
      </c>
      <c r="C508" s="27">
        <v>-26.596898400000001</v>
      </c>
      <c r="D508" s="27">
        <v>118.4978259</v>
      </c>
      <c r="E508" s="23">
        <v>0.2</v>
      </c>
      <c r="F508" s="23">
        <v>16</v>
      </c>
      <c r="G508" s="23" t="s">
        <v>1092</v>
      </c>
      <c r="H508" s="77" t="s">
        <v>564</v>
      </c>
      <c r="I508" s="23" t="s">
        <v>1047</v>
      </c>
      <c r="J508" s="23">
        <v>0</v>
      </c>
      <c r="K508" s="23">
        <v>0</v>
      </c>
      <c r="L508" s="23">
        <v>151479</v>
      </c>
      <c r="M508" s="23" t="s">
        <v>1097</v>
      </c>
      <c r="N508" s="23"/>
      <c r="O508" s="33" t="s">
        <v>19</v>
      </c>
    </row>
    <row r="509" spans="2:15" x14ac:dyDescent="0.45">
      <c r="B509" s="26" t="s">
        <v>1098</v>
      </c>
      <c r="C509" s="27">
        <v>-28.056351200000002</v>
      </c>
      <c r="D509" s="27">
        <v>117.8424469</v>
      </c>
      <c r="E509" s="23">
        <v>0.2</v>
      </c>
      <c r="F509" s="23">
        <v>23</v>
      </c>
      <c r="G509" s="23" t="s">
        <v>1092</v>
      </c>
      <c r="H509" s="77" t="s">
        <v>564</v>
      </c>
      <c r="I509" s="23" t="s">
        <v>1047</v>
      </c>
      <c r="J509" s="23">
        <v>0</v>
      </c>
      <c r="K509" s="23">
        <v>0</v>
      </c>
      <c r="L509" s="23">
        <v>151399</v>
      </c>
      <c r="M509" s="23" t="s">
        <v>1099</v>
      </c>
      <c r="N509" s="23"/>
      <c r="O509" s="33" t="s">
        <v>19</v>
      </c>
    </row>
    <row r="510" spans="2:15" x14ac:dyDescent="0.45">
      <c r="B510" s="26" t="s">
        <v>1100</v>
      </c>
      <c r="C510" s="27">
        <v>-20.924649299999999</v>
      </c>
      <c r="D510" s="27">
        <v>120.2073821</v>
      </c>
      <c r="E510" s="23">
        <v>0.2</v>
      </c>
      <c r="F510" s="23">
        <v>10</v>
      </c>
      <c r="G510" s="23" t="s">
        <v>1101</v>
      </c>
      <c r="H510" s="77">
        <v>2</v>
      </c>
      <c r="I510" s="23" t="s">
        <v>1047</v>
      </c>
      <c r="J510" s="23">
        <v>0</v>
      </c>
      <c r="K510" s="23">
        <v>0</v>
      </c>
      <c r="L510" s="23">
        <v>40754</v>
      </c>
      <c r="M510" s="23" t="s">
        <v>1102</v>
      </c>
      <c r="N510" s="23"/>
      <c r="O510" s="33"/>
    </row>
    <row r="511" spans="2:15" x14ac:dyDescent="0.45">
      <c r="B511" s="26" t="s">
        <v>1103</v>
      </c>
      <c r="C511" s="27">
        <v>-21.9449158</v>
      </c>
      <c r="D511" s="27">
        <v>114.12882999999999</v>
      </c>
      <c r="E511" s="23">
        <v>0.4</v>
      </c>
      <c r="F511" s="23">
        <v>45</v>
      </c>
      <c r="G511" s="23" t="s">
        <v>1101</v>
      </c>
      <c r="H511" s="77">
        <v>2</v>
      </c>
      <c r="I511" s="23" t="s">
        <v>1047</v>
      </c>
      <c r="J511" s="23">
        <v>0</v>
      </c>
      <c r="K511" s="23">
        <v>0</v>
      </c>
      <c r="L511" s="23">
        <v>137271</v>
      </c>
      <c r="M511" s="23" t="s">
        <v>1104</v>
      </c>
      <c r="N511" s="23"/>
      <c r="O511" s="33"/>
    </row>
    <row r="512" spans="2:15" x14ac:dyDescent="0.45">
      <c r="B512" s="26" t="s">
        <v>1105</v>
      </c>
      <c r="C512" s="27">
        <v>-20.3447344</v>
      </c>
      <c r="D512" s="27">
        <v>119.5268595</v>
      </c>
      <c r="E512" s="23">
        <v>0.4</v>
      </c>
      <c r="F512" s="23">
        <v>69</v>
      </c>
      <c r="G512" s="23" t="s">
        <v>1101</v>
      </c>
      <c r="H512" s="77">
        <v>2</v>
      </c>
      <c r="I512" s="23" t="s">
        <v>1047</v>
      </c>
      <c r="J512" s="23">
        <v>0</v>
      </c>
      <c r="K512" s="23">
        <v>0</v>
      </c>
      <c r="L512" s="23">
        <v>40424</v>
      </c>
      <c r="M512" s="23" t="s">
        <v>1106</v>
      </c>
      <c r="N512" s="23"/>
      <c r="O512" s="33"/>
    </row>
    <row r="513" spans="2:15" x14ac:dyDescent="0.45">
      <c r="B513" s="26" t="s">
        <v>1107</v>
      </c>
      <c r="C513" s="27">
        <v>-23.349190799999999</v>
      </c>
      <c r="D513" s="27">
        <v>119.7250389</v>
      </c>
      <c r="E513" s="23">
        <v>1</v>
      </c>
      <c r="F513" s="23">
        <v>27</v>
      </c>
      <c r="G513" s="23" t="s">
        <v>1101</v>
      </c>
      <c r="H513" s="77">
        <v>2</v>
      </c>
      <c r="I513" s="23" t="s">
        <v>1047</v>
      </c>
      <c r="J513" s="23">
        <v>0</v>
      </c>
      <c r="K513" s="23">
        <v>0</v>
      </c>
      <c r="L513" s="23">
        <v>151609</v>
      </c>
      <c r="M513" s="23" t="s">
        <v>1108</v>
      </c>
      <c r="N513" s="23"/>
      <c r="O513" s="33"/>
    </row>
    <row r="514" spans="2:15" x14ac:dyDescent="0.45">
      <c r="B514" s="26" t="s">
        <v>1109</v>
      </c>
      <c r="C514" s="27">
        <v>-21.885246599999999</v>
      </c>
      <c r="D514" s="27">
        <v>120.1088074</v>
      </c>
      <c r="E514" s="23">
        <v>0.2</v>
      </c>
      <c r="F514" s="23">
        <v>15</v>
      </c>
      <c r="G514" s="23" t="s">
        <v>1101</v>
      </c>
      <c r="H514" s="77">
        <v>2</v>
      </c>
      <c r="I514" s="23" t="s">
        <v>1047</v>
      </c>
      <c r="J514" s="23">
        <v>0</v>
      </c>
      <c r="K514" s="23">
        <v>0</v>
      </c>
      <c r="L514" s="23">
        <v>151659</v>
      </c>
      <c r="M514" s="23" t="s">
        <v>1110</v>
      </c>
      <c r="N514" s="23"/>
      <c r="O514" s="33"/>
    </row>
    <row r="515" spans="2:15" x14ac:dyDescent="0.45">
      <c r="B515" s="26" t="s">
        <v>1111</v>
      </c>
      <c r="C515" s="27">
        <v>-21.649971300000001</v>
      </c>
      <c r="D515" s="27">
        <v>116.32516339999999</v>
      </c>
      <c r="E515" s="23">
        <v>0.2</v>
      </c>
      <c r="F515" s="23">
        <v>45</v>
      </c>
      <c r="G515" s="23" t="s">
        <v>1101</v>
      </c>
      <c r="H515" s="77">
        <v>2</v>
      </c>
      <c r="I515" s="23" t="s">
        <v>1047</v>
      </c>
      <c r="J515" s="23">
        <v>0</v>
      </c>
      <c r="K515" s="23">
        <v>0</v>
      </c>
      <c r="L515" s="23">
        <v>40926</v>
      </c>
      <c r="M515" s="23" t="s">
        <v>1112</v>
      </c>
      <c r="N515" s="23"/>
      <c r="O515" s="33"/>
    </row>
    <row r="516" spans="2:15" x14ac:dyDescent="0.45">
      <c r="B516" s="26" t="s">
        <v>1113</v>
      </c>
      <c r="C516" s="27">
        <v>-23.2329796</v>
      </c>
      <c r="D516" s="27">
        <v>117.6658175</v>
      </c>
      <c r="E516" s="23">
        <v>0.2</v>
      </c>
      <c r="F516" s="23">
        <v>20</v>
      </c>
      <c r="G516" s="23" t="s">
        <v>1101</v>
      </c>
      <c r="H516" s="77">
        <v>2</v>
      </c>
      <c r="I516" s="23" t="s">
        <v>1047</v>
      </c>
      <c r="J516" s="23">
        <v>0</v>
      </c>
      <c r="K516" s="23">
        <v>0</v>
      </c>
      <c r="L516" s="23">
        <v>38846</v>
      </c>
      <c r="M516" s="23" t="s">
        <v>1114</v>
      </c>
      <c r="N516" s="23"/>
      <c r="O516" s="33"/>
    </row>
    <row r="517" spans="2:15" x14ac:dyDescent="0.45">
      <c r="B517" s="26" t="s">
        <v>1115</v>
      </c>
      <c r="C517" s="27">
        <v>-20.4994713</v>
      </c>
      <c r="D517" s="27">
        <v>120.1626876</v>
      </c>
      <c r="E517" s="23">
        <v>0.2</v>
      </c>
      <c r="F517" s="23">
        <v>61</v>
      </c>
      <c r="G517" s="23" t="s">
        <v>1101</v>
      </c>
      <c r="H517" s="77">
        <v>2</v>
      </c>
      <c r="I517" s="23" t="s">
        <v>1047</v>
      </c>
      <c r="J517" s="23">
        <v>0</v>
      </c>
      <c r="K517" s="23">
        <v>0</v>
      </c>
      <c r="L517" s="23">
        <v>37566</v>
      </c>
      <c r="M517" s="23" t="s">
        <v>1116</v>
      </c>
      <c r="N517" s="23"/>
      <c r="O517" s="33"/>
    </row>
    <row r="518" spans="2:15" x14ac:dyDescent="0.45">
      <c r="B518" s="26" t="s">
        <v>1117</v>
      </c>
      <c r="C518" s="27">
        <v>-21.721527699999999</v>
      </c>
      <c r="D518" s="27">
        <v>122.2228994</v>
      </c>
      <c r="E518" s="23">
        <v>0.64</v>
      </c>
      <c r="F518" s="23">
        <v>30</v>
      </c>
      <c r="G518" s="23" t="s">
        <v>1101</v>
      </c>
      <c r="H518" s="77">
        <v>2</v>
      </c>
      <c r="I518" s="23" t="s">
        <v>1047</v>
      </c>
      <c r="J518" s="23">
        <v>0</v>
      </c>
      <c r="K518" s="23">
        <v>0</v>
      </c>
      <c r="L518" s="23">
        <v>139356</v>
      </c>
      <c r="M518" s="23" t="s">
        <v>1118</v>
      </c>
      <c r="N518" s="23"/>
      <c r="O518" s="33"/>
    </row>
    <row r="519" spans="2:15" x14ac:dyDescent="0.45">
      <c r="B519" s="26" t="s">
        <v>1119</v>
      </c>
      <c r="C519" s="27">
        <v>-22.7198697</v>
      </c>
      <c r="D519" s="27">
        <v>117.7612738</v>
      </c>
      <c r="E519" s="23">
        <v>0.4</v>
      </c>
      <c r="F519" s="23">
        <v>44</v>
      </c>
      <c r="G519" s="23" t="s">
        <v>1101</v>
      </c>
      <c r="H519" s="77">
        <v>2</v>
      </c>
      <c r="I519" s="23" t="s">
        <v>1047</v>
      </c>
      <c r="J519" s="23">
        <v>0</v>
      </c>
      <c r="K519" s="23">
        <v>0</v>
      </c>
      <c r="L519" s="23">
        <v>40637</v>
      </c>
      <c r="M519" s="23" t="s">
        <v>1120</v>
      </c>
      <c r="N519" s="23"/>
      <c r="O519" s="33"/>
    </row>
    <row r="520" spans="2:15" x14ac:dyDescent="0.45">
      <c r="B520" s="26" t="s">
        <v>1121</v>
      </c>
      <c r="C520" s="27">
        <v>-29.8813061</v>
      </c>
      <c r="D520" s="27">
        <v>116.02459109999999</v>
      </c>
      <c r="E520" s="23">
        <v>0.08</v>
      </c>
      <c r="F520" s="23">
        <v>35</v>
      </c>
      <c r="G520" s="23" t="s">
        <v>1122</v>
      </c>
      <c r="H520" s="77">
        <v>6</v>
      </c>
      <c r="I520" s="23" t="s">
        <v>1047</v>
      </c>
      <c r="J520" s="23">
        <v>0</v>
      </c>
      <c r="K520" s="23">
        <v>0</v>
      </c>
      <c r="L520" s="23">
        <v>30662</v>
      </c>
      <c r="M520" s="23" t="s">
        <v>1123</v>
      </c>
      <c r="N520" s="23"/>
      <c r="O520" s="33"/>
    </row>
    <row r="521" spans="2:15" x14ac:dyDescent="0.45">
      <c r="B521" s="26" t="s">
        <v>1124</v>
      </c>
      <c r="C521" s="27">
        <v>-30.2770954</v>
      </c>
      <c r="D521" s="27">
        <v>116.6690368</v>
      </c>
      <c r="E521" s="23">
        <v>2</v>
      </c>
      <c r="F521" s="23">
        <v>30</v>
      </c>
      <c r="G521" s="23" t="s">
        <v>1122</v>
      </c>
      <c r="H521" s="77">
        <v>6</v>
      </c>
      <c r="I521" s="23" t="s">
        <v>1047</v>
      </c>
      <c r="J521" s="23">
        <v>0</v>
      </c>
      <c r="K521" s="23">
        <v>0</v>
      </c>
      <c r="L521" s="23">
        <v>153200</v>
      </c>
      <c r="M521" s="23" t="s">
        <v>1125</v>
      </c>
      <c r="N521" s="23"/>
      <c r="O521" s="33" t="s">
        <v>19</v>
      </c>
    </row>
    <row r="522" spans="2:15" x14ac:dyDescent="0.45">
      <c r="B522" s="26" t="s">
        <v>1126</v>
      </c>
      <c r="C522" s="27">
        <v>-29.8321711</v>
      </c>
      <c r="D522" s="27">
        <v>115.3350315</v>
      </c>
      <c r="E522" s="23">
        <v>0.12</v>
      </c>
      <c r="F522" s="23">
        <v>22</v>
      </c>
      <c r="G522" s="23" t="s">
        <v>1122</v>
      </c>
      <c r="H522" s="77">
        <v>6</v>
      </c>
      <c r="I522" s="23" t="s">
        <v>1047</v>
      </c>
      <c r="J522" s="23">
        <v>0</v>
      </c>
      <c r="K522" s="23">
        <v>0</v>
      </c>
      <c r="L522" s="23">
        <v>30714</v>
      </c>
      <c r="M522" s="23" t="s">
        <v>1127</v>
      </c>
      <c r="N522" s="23"/>
      <c r="O522" s="33"/>
    </row>
    <row r="523" spans="2:15" x14ac:dyDescent="0.45">
      <c r="B523" s="26" t="s">
        <v>1128</v>
      </c>
      <c r="C523" s="27">
        <v>-28.784836200000001</v>
      </c>
      <c r="D523" s="27">
        <v>116.936864</v>
      </c>
      <c r="E523" s="23">
        <v>0.04</v>
      </c>
      <c r="F523" s="23">
        <v>10</v>
      </c>
      <c r="G523" s="23" t="s">
        <v>1122</v>
      </c>
      <c r="H523" s="77">
        <v>6</v>
      </c>
      <c r="I523" s="23" t="s">
        <v>1047</v>
      </c>
      <c r="J523" s="23">
        <v>0</v>
      </c>
      <c r="K523" s="23">
        <v>0</v>
      </c>
      <c r="L523" s="23">
        <v>31429</v>
      </c>
      <c r="M523" s="23" t="s">
        <v>1129</v>
      </c>
      <c r="N523" s="23"/>
      <c r="O523" s="33"/>
    </row>
    <row r="524" spans="2:15" x14ac:dyDescent="0.45">
      <c r="B524" s="26" t="s">
        <v>1130</v>
      </c>
      <c r="C524" s="27">
        <v>-30.073840700000002</v>
      </c>
      <c r="D524" s="27">
        <v>114.968378</v>
      </c>
      <c r="E524" s="23">
        <v>0.12</v>
      </c>
      <c r="F524" s="23">
        <v>15</v>
      </c>
      <c r="G524" s="23" t="s">
        <v>1122</v>
      </c>
      <c r="H524" s="77">
        <v>6</v>
      </c>
      <c r="I524" s="23" t="s">
        <v>1047</v>
      </c>
      <c r="J524" s="23">
        <v>0</v>
      </c>
      <c r="K524" s="23">
        <v>0</v>
      </c>
      <c r="L524" s="23">
        <v>30635</v>
      </c>
      <c r="M524" s="23" t="s">
        <v>1131</v>
      </c>
      <c r="N524" s="23"/>
      <c r="O524" s="33"/>
    </row>
    <row r="525" spans="2:15" x14ac:dyDescent="0.45">
      <c r="B525" s="26" t="s">
        <v>1132</v>
      </c>
      <c r="C525" s="27">
        <v>-30.2944961</v>
      </c>
      <c r="D525" s="27">
        <v>115.0506089</v>
      </c>
      <c r="E525" s="23">
        <v>0.6</v>
      </c>
      <c r="F525" s="23">
        <v>20</v>
      </c>
      <c r="G525" s="23" t="s">
        <v>1122</v>
      </c>
      <c r="H525" s="77">
        <v>6</v>
      </c>
      <c r="I525" s="23" t="s">
        <v>1047</v>
      </c>
      <c r="J525" s="23">
        <v>0</v>
      </c>
      <c r="K525" s="23">
        <v>0</v>
      </c>
      <c r="L525" s="23">
        <v>138453</v>
      </c>
      <c r="M525" s="23" t="s">
        <v>1133</v>
      </c>
      <c r="N525" s="23"/>
      <c r="O525" s="33"/>
    </row>
    <row r="526" spans="2:15" x14ac:dyDescent="0.45">
      <c r="B526" s="26" t="s">
        <v>1134</v>
      </c>
      <c r="C526" s="27">
        <v>-29.9516676</v>
      </c>
      <c r="D526" s="27">
        <v>114.976637</v>
      </c>
      <c r="E526" s="23">
        <v>0.06</v>
      </c>
      <c r="F526" s="23">
        <v>15</v>
      </c>
      <c r="G526" s="23" t="s">
        <v>1122</v>
      </c>
      <c r="H526" s="77">
        <v>6</v>
      </c>
      <c r="I526" s="23" t="s">
        <v>1047</v>
      </c>
      <c r="J526" s="23">
        <v>0</v>
      </c>
      <c r="K526" s="23">
        <v>0</v>
      </c>
      <c r="L526" s="23">
        <v>30650</v>
      </c>
      <c r="M526" s="23" t="s">
        <v>1135</v>
      </c>
      <c r="N526" s="23"/>
      <c r="O526" s="33"/>
    </row>
    <row r="527" spans="2:15" x14ac:dyDescent="0.45">
      <c r="B527" s="26" t="s">
        <v>1136</v>
      </c>
      <c r="C527" s="27">
        <v>-30.634893999999999</v>
      </c>
      <c r="D527" s="27">
        <v>116.15978629999999</v>
      </c>
      <c r="E527" s="23">
        <v>2.5</v>
      </c>
      <c r="F527" s="23">
        <v>10</v>
      </c>
      <c r="G527" s="23" t="s">
        <v>1122</v>
      </c>
      <c r="H527" s="77">
        <v>6</v>
      </c>
      <c r="I527" s="23" t="s">
        <v>1047</v>
      </c>
      <c r="J527" s="23">
        <v>0</v>
      </c>
      <c r="K527" s="23">
        <v>0</v>
      </c>
      <c r="L527" s="23">
        <v>30599</v>
      </c>
      <c r="M527" s="23" t="s">
        <v>1137</v>
      </c>
      <c r="N527" s="23"/>
      <c r="O527" s="33" t="s">
        <v>19</v>
      </c>
    </row>
    <row r="528" spans="2:15" x14ac:dyDescent="0.45">
      <c r="B528" s="26" t="s">
        <v>1138</v>
      </c>
      <c r="C528" s="27">
        <v>-30.645473299999999</v>
      </c>
      <c r="D528" s="27">
        <v>116.008049</v>
      </c>
      <c r="E528" s="23">
        <v>0.25</v>
      </c>
      <c r="F528" s="23">
        <v>10</v>
      </c>
      <c r="G528" s="23" t="s">
        <v>1122</v>
      </c>
      <c r="H528" s="77">
        <v>6</v>
      </c>
      <c r="I528" s="23" t="s">
        <v>37</v>
      </c>
      <c r="J528" s="23">
        <v>0</v>
      </c>
      <c r="K528" s="23">
        <v>0</v>
      </c>
      <c r="L528" s="23">
        <v>137573</v>
      </c>
      <c r="M528" s="23" t="s">
        <v>1139</v>
      </c>
      <c r="N528" s="23"/>
      <c r="O528" s="33"/>
    </row>
    <row r="529" spans="2:15" x14ac:dyDescent="0.45">
      <c r="B529" s="26" t="s">
        <v>1140</v>
      </c>
      <c r="C529" s="27">
        <v>-29.318611600000001</v>
      </c>
      <c r="D529" s="27">
        <v>115.88218550000001</v>
      </c>
      <c r="E529" s="23">
        <v>0.4</v>
      </c>
      <c r="F529" s="23">
        <v>65</v>
      </c>
      <c r="G529" s="23" t="s">
        <v>1122</v>
      </c>
      <c r="H529" s="77">
        <v>6</v>
      </c>
      <c r="I529" s="23" t="s">
        <v>1047</v>
      </c>
      <c r="J529" s="23">
        <v>0</v>
      </c>
      <c r="K529" s="23">
        <v>0</v>
      </c>
      <c r="L529" s="23">
        <v>31413</v>
      </c>
      <c r="M529" s="23" t="s">
        <v>1141</v>
      </c>
      <c r="N529" s="23"/>
      <c r="O529" s="33"/>
    </row>
    <row r="530" spans="2:15" ht="14.65" thickBot="1" x14ac:dyDescent="0.5">
      <c r="B530" s="52" t="s">
        <v>1142</v>
      </c>
      <c r="C530" s="28">
        <v>-29.580531000000001</v>
      </c>
      <c r="D530" s="28">
        <v>116.541245</v>
      </c>
      <c r="E530" s="53">
        <v>2.5</v>
      </c>
      <c r="F530" s="53">
        <v>63</v>
      </c>
      <c r="G530" s="53" t="s">
        <v>1122</v>
      </c>
      <c r="H530" s="78">
        <v>6</v>
      </c>
      <c r="I530" s="53" t="s">
        <v>1047</v>
      </c>
      <c r="J530" s="53">
        <v>0</v>
      </c>
      <c r="K530" s="53">
        <v>0</v>
      </c>
      <c r="L530" s="53">
        <v>10009801</v>
      </c>
      <c r="M530" s="53" t="s">
        <v>1143</v>
      </c>
      <c r="N530" s="53"/>
      <c r="O530" s="55" t="s">
        <v>19</v>
      </c>
    </row>
    <row r="531" spans="2:15" x14ac:dyDescent="0.45">
      <c r="B531" s="26" t="s">
        <v>1144</v>
      </c>
      <c r="C531" s="27">
        <v>-37.708750000000002</v>
      </c>
      <c r="D531" s="27">
        <v>147.56125</v>
      </c>
      <c r="E531" s="23">
        <v>1</v>
      </c>
      <c r="F531" s="23">
        <v>20</v>
      </c>
      <c r="G531" s="23" t="s">
        <v>1145</v>
      </c>
      <c r="H531" s="47">
        <v>4</v>
      </c>
      <c r="I531" s="23" t="s">
        <v>53</v>
      </c>
      <c r="J531" s="23">
        <v>180</v>
      </c>
      <c r="K531" s="23">
        <v>0</v>
      </c>
      <c r="L531" s="23">
        <v>12064</v>
      </c>
      <c r="M531" s="71" t="s">
        <v>1146</v>
      </c>
      <c r="N531" s="23"/>
      <c r="O531" s="33"/>
    </row>
    <row r="532" spans="2:15" x14ac:dyDescent="0.45">
      <c r="B532" s="26" t="s">
        <v>1147</v>
      </c>
      <c r="C532" s="27">
        <v>-37.866942000000002</v>
      </c>
      <c r="D532" s="27">
        <v>148.02358599999999</v>
      </c>
      <c r="E532" s="23">
        <v>0.3</v>
      </c>
      <c r="F532" s="23">
        <v>25</v>
      </c>
      <c r="G532" s="23" t="s">
        <v>1145</v>
      </c>
      <c r="H532" s="47">
        <v>4</v>
      </c>
      <c r="I532" s="23" t="s">
        <v>25</v>
      </c>
      <c r="J532" s="23">
        <v>270</v>
      </c>
      <c r="K532" s="23">
        <v>0</v>
      </c>
      <c r="L532" s="23">
        <v>40607</v>
      </c>
      <c r="M532" s="71" t="s">
        <v>1148</v>
      </c>
      <c r="N532" s="23"/>
      <c r="O532" s="33"/>
    </row>
    <row r="533" spans="2:15" x14ac:dyDescent="0.45">
      <c r="B533" s="26" t="s">
        <v>1149</v>
      </c>
      <c r="C533" s="27">
        <v>-37.711550000000003</v>
      </c>
      <c r="D533" s="27">
        <v>148.59994</v>
      </c>
      <c r="E533" s="23">
        <v>0.3</v>
      </c>
      <c r="F533" s="23">
        <v>40</v>
      </c>
      <c r="G533" s="23" t="s">
        <v>1145</v>
      </c>
      <c r="H533" s="47">
        <v>4</v>
      </c>
      <c r="I533" s="23" t="s">
        <v>25</v>
      </c>
      <c r="J533" s="23">
        <v>270</v>
      </c>
      <c r="K533" s="23">
        <v>0</v>
      </c>
      <c r="L533" s="23">
        <v>12090</v>
      </c>
      <c r="M533" s="71" t="s">
        <v>1150</v>
      </c>
      <c r="N533" s="23"/>
      <c r="O533" s="33" t="s">
        <v>19</v>
      </c>
    </row>
    <row r="534" spans="2:15" x14ac:dyDescent="0.45">
      <c r="B534" s="26" t="s">
        <v>1151</v>
      </c>
      <c r="C534" s="27">
        <v>-38.060518000000002</v>
      </c>
      <c r="D534" s="27">
        <v>147.028604</v>
      </c>
      <c r="E534" s="23">
        <v>2</v>
      </c>
      <c r="F534" s="23">
        <v>50</v>
      </c>
      <c r="G534" s="23" t="s">
        <v>1145</v>
      </c>
      <c r="H534" s="47">
        <v>4</v>
      </c>
      <c r="I534" s="23" t="s">
        <v>22</v>
      </c>
      <c r="J534" s="23">
        <v>150</v>
      </c>
      <c r="K534" s="23">
        <v>0</v>
      </c>
      <c r="L534" s="23">
        <v>141225</v>
      </c>
      <c r="M534" s="71" t="s">
        <v>1152</v>
      </c>
      <c r="N534" s="23"/>
      <c r="O534" s="33" t="s">
        <v>19</v>
      </c>
    </row>
    <row r="535" spans="2:15" x14ac:dyDescent="0.45">
      <c r="B535" s="26" t="s">
        <v>1153</v>
      </c>
      <c r="C535" s="27">
        <v>-38.131250000000001</v>
      </c>
      <c r="D535" s="27">
        <v>146.47125</v>
      </c>
      <c r="E535" s="23">
        <v>1</v>
      </c>
      <c r="F535" s="23">
        <v>30</v>
      </c>
      <c r="G535" s="23" t="s">
        <v>1145</v>
      </c>
      <c r="H535" s="47">
        <v>4</v>
      </c>
      <c r="I535" s="23" t="s">
        <v>22</v>
      </c>
      <c r="J535" s="23">
        <v>160</v>
      </c>
      <c r="K535" s="23">
        <v>0</v>
      </c>
      <c r="L535" s="23">
        <v>304564</v>
      </c>
      <c r="M535" s="71" t="s">
        <v>1154</v>
      </c>
      <c r="N535" s="23"/>
      <c r="O535" s="33"/>
    </row>
    <row r="536" spans="2:15" ht="14.65" thickBot="1" x14ac:dyDescent="0.5">
      <c r="B536" s="52" t="s">
        <v>1155</v>
      </c>
      <c r="C536" s="28">
        <v>-38.393572399999996</v>
      </c>
      <c r="D536" s="28">
        <v>146.5592604</v>
      </c>
      <c r="E536" s="53">
        <v>3</v>
      </c>
      <c r="F536" s="53">
        <v>50</v>
      </c>
      <c r="G536" s="53" t="s">
        <v>1145</v>
      </c>
      <c r="H536" s="54">
        <v>4</v>
      </c>
      <c r="I536" s="53" t="s">
        <v>22</v>
      </c>
      <c r="J536" s="53">
        <v>150</v>
      </c>
      <c r="K536" s="53">
        <v>0</v>
      </c>
      <c r="L536" s="53">
        <v>12042</v>
      </c>
      <c r="M536" s="57" t="s">
        <v>1156</v>
      </c>
      <c r="N536" s="53"/>
      <c r="O536" s="55" t="s">
        <v>19</v>
      </c>
    </row>
    <row r="537" spans="2:15" x14ac:dyDescent="0.45">
      <c r="B537" s="49" t="s">
        <v>1157</v>
      </c>
      <c r="C537" s="75">
        <v>-41.272132999999997</v>
      </c>
      <c r="D537" s="75">
        <v>147.200683</v>
      </c>
      <c r="E537" s="50">
        <v>0.5</v>
      </c>
      <c r="F537" s="50">
        <v>40</v>
      </c>
      <c r="G537" s="50" t="s">
        <v>1158</v>
      </c>
      <c r="H537" s="51">
        <v>3</v>
      </c>
      <c r="I537" s="50" t="s">
        <v>25</v>
      </c>
      <c r="J537" s="50">
        <v>15</v>
      </c>
      <c r="K537" s="50">
        <v>0</v>
      </c>
      <c r="L537" s="23">
        <v>153073</v>
      </c>
      <c r="M537" s="71" t="s">
        <v>1159</v>
      </c>
      <c r="N537" s="23"/>
      <c r="O537" s="48"/>
    </row>
    <row r="538" spans="2:15" x14ac:dyDescent="0.45">
      <c r="B538" s="26" t="s">
        <v>1160</v>
      </c>
      <c r="C538" s="27">
        <v>-41.068750000000001</v>
      </c>
      <c r="D538" s="27">
        <v>147.73374999999999</v>
      </c>
      <c r="E538" s="23">
        <v>5</v>
      </c>
      <c r="F538" s="23">
        <v>40</v>
      </c>
      <c r="G538" s="23" t="s">
        <v>1158</v>
      </c>
      <c r="H538" s="47">
        <v>3</v>
      </c>
      <c r="I538" s="23" t="s">
        <v>22</v>
      </c>
      <c r="J538" s="23">
        <v>180</v>
      </c>
      <c r="K538" s="23">
        <v>0</v>
      </c>
      <c r="L538" s="23">
        <v>33822</v>
      </c>
      <c r="M538" s="71" t="s">
        <v>1161</v>
      </c>
      <c r="N538" s="23"/>
      <c r="O538" s="33" t="s">
        <v>19</v>
      </c>
    </row>
    <row r="539" spans="2:15" x14ac:dyDescent="0.45">
      <c r="B539" s="26" t="s">
        <v>1162</v>
      </c>
      <c r="C539" s="27">
        <v>-41.357535900000002</v>
      </c>
      <c r="D539" s="27">
        <v>148.237335</v>
      </c>
      <c r="E539" s="23">
        <v>0.5</v>
      </c>
      <c r="F539" s="23">
        <v>30</v>
      </c>
      <c r="G539" s="23" t="s">
        <v>1158</v>
      </c>
      <c r="H539" s="47">
        <v>3</v>
      </c>
      <c r="I539" s="23" t="s">
        <v>25</v>
      </c>
      <c r="J539" s="23">
        <v>0</v>
      </c>
      <c r="K539" s="23">
        <v>0</v>
      </c>
      <c r="L539" s="23">
        <v>700695</v>
      </c>
      <c r="M539" s="71" t="s">
        <v>1163</v>
      </c>
      <c r="N539" s="23"/>
      <c r="O539" s="33"/>
    </row>
    <row r="540" spans="2:15" ht="14.65" thickBot="1" x14ac:dyDescent="0.5">
      <c r="B540" s="52" t="s">
        <v>590</v>
      </c>
      <c r="C540" s="28">
        <v>-41.536250000000003</v>
      </c>
      <c r="D540" s="28">
        <v>148.17375000000001</v>
      </c>
      <c r="E540" s="53">
        <v>0.5</v>
      </c>
      <c r="F540" s="53">
        <v>40</v>
      </c>
      <c r="G540" s="53" t="s">
        <v>1158</v>
      </c>
      <c r="H540" s="54">
        <v>3</v>
      </c>
      <c r="I540" s="53" t="s">
        <v>25</v>
      </c>
      <c r="J540" s="53">
        <v>180</v>
      </c>
      <c r="K540" s="53">
        <v>0</v>
      </c>
      <c r="L540" s="53">
        <v>33476</v>
      </c>
      <c r="M540" s="57" t="s">
        <v>1164</v>
      </c>
      <c r="N540" s="53"/>
      <c r="O540" s="55"/>
    </row>
    <row r="541" spans="2:15" x14ac:dyDescent="0.45">
      <c r="B541" s="49" t="s">
        <v>1165</v>
      </c>
      <c r="C541" s="75">
        <v>-36.555110999999997</v>
      </c>
      <c r="D541" s="75">
        <v>145.97749300000001</v>
      </c>
      <c r="E541" s="50">
        <v>1</v>
      </c>
      <c r="F541" s="50">
        <v>20</v>
      </c>
      <c r="G541" s="50" t="s">
        <v>1166</v>
      </c>
      <c r="H541" s="51">
        <v>4</v>
      </c>
      <c r="I541" s="50" t="s">
        <v>22</v>
      </c>
      <c r="J541" s="50">
        <v>315</v>
      </c>
      <c r="K541" s="50">
        <v>0</v>
      </c>
      <c r="L541" s="23">
        <v>140295</v>
      </c>
      <c r="M541" s="71" t="s">
        <v>1167</v>
      </c>
      <c r="N541" s="23"/>
      <c r="O541" s="48"/>
    </row>
    <row r="542" spans="2:15" x14ac:dyDescent="0.45">
      <c r="B542" s="26" t="s">
        <v>304</v>
      </c>
      <c r="C542" s="27">
        <v>-35.904024</v>
      </c>
      <c r="D542" s="27">
        <v>145.63683700000001</v>
      </c>
      <c r="E542" s="23">
        <v>0.25</v>
      </c>
      <c r="F542" s="23">
        <v>40</v>
      </c>
      <c r="G542" s="23" t="s">
        <v>1166</v>
      </c>
      <c r="H542" s="47">
        <v>4</v>
      </c>
      <c r="I542" s="23" t="s">
        <v>25</v>
      </c>
      <c r="J542" s="23">
        <v>90</v>
      </c>
      <c r="K542" s="23">
        <v>0</v>
      </c>
      <c r="L542" s="23">
        <v>152676</v>
      </c>
      <c r="M542" s="71" t="s">
        <v>305</v>
      </c>
      <c r="N542" s="23"/>
      <c r="O542" s="33"/>
    </row>
    <row r="543" spans="2:15" x14ac:dyDescent="0.45">
      <c r="B543" s="26" t="s">
        <v>115</v>
      </c>
      <c r="C543" s="27">
        <v>-36.137666000000003</v>
      </c>
      <c r="D543" s="27">
        <v>144.76130800000001</v>
      </c>
      <c r="E543" s="23">
        <v>0.25</v>
      </c>
      <c r="F543" s="23">
        <v>40</v>
      </c>
      <c r="G543" s="23" t="s">
        <v>1166</v>
      </c>
      <c r="H543" s="47">
        <v>4</v>
      </c>
      <c r="I543" s="23" t="s">
        <v>25</v>
      </c>
      <c r="J543" s="23">
        <v>0</v>
      </c>
      <c r="K543" s="23">
        <v>0</v>
      </c>
      <c r="L543" s="23">
        <v>134142</v>
      </c>
      <c r="M543" s="71" t="s">
        <v>116</v>
      </c>
      <c r="N543" s="23"/>
      <c r="O543" s="33"/>
    </row>
    <row r="544" spans="2:15" x14ac:dyDescent="0.45">
      <c r="B544" s="26" t="s">
        <v>119</v>
      </c>
      <c r="C544" s="27">
        <v>-36.309249999999999</v>
      </c>
      <c r="D544" s="27">
        <v>145.04953</v>
      </c>
      <c r="E544" s="23">
        <v>0.05</v>
      </c>
      <c r="F544" s="23">
        <v>35</v>
      </c>
      <c r="G544" s="23" t="s">
        <v>1166</v>
      </c>
      <c r="H544" s="47">
        <v>4</v>
      </c>
      <c r="I544" s="23" t="s">
        <v>25</v>
      </c>
      <c r="J544" s="23">
        <v>180</v>
      </c>
      <c r="K544" s="23">
        <v>0</v>
      </c>
      <c r="L544" s="23">
        <v>300661</v>
      </c>
      <c r="M544" s="71" t="s">
        <v>120</v>
      </c>
      <c r="N544" s="23"/>
      <c r="O544" s="33"/>
    </row>
    <row r="545" spans="2:15" x14ac:dyDescent="0.45">
      <c r="B545" s="26" t="s">
        <v>1168</v>
      </c>
      <c r="C545" s="27">
        <v>-37.043399999999998</v>
      </c>
      <c r="D545" s="27">
        <v>145.98481000000001</v>
      </c>
      <c r="E545" s="23">
        <v>1</v>
      </c>
      <c r="F545" s="23">
        <v>15</v>
      </c>
      <c r="G545" s="23" t="s">
        <v>1166</v>
      </c>
      <c r="H545" s="47">
        <v>4</v>
      </c>
      <c r="I545" s="23" t="s">
        <v>25</v>
      </c>
      <c r="J545" s="23">
        <v>90</v>
      </c>
      <c r="K545" s="23">
        <v>0</v>
      </c>
      <c r="L545" s="23">
        <v>11981</v>
      </c>
      <c r="M545" s="71" t="s">
        <v>1169</v>
      </c>
      <c r="N545" s="23"/>
      <c r="O545" s="33"/>
    </row>
    <row r="546" spans="2:15" x14ac:dyDescent="0.45">
      <c r="B546" s="26" t="s">
        <v>1170</v>
      </c>
      <c r="C546" s="27">
        <v>-36.362169999999999</v>
      </c>
      <c r="D546" s="27">
        <v>145.69757999999999</v>
      </c>
      <c r="E546" s="23">
        <v>5</v>
      </c>
      <c r="F546" s="23">
        <v>60</v>
      </c>
      <c r="G546" s="23" t="s">
        <v>1166</v>
      </c>
      <c r="H546" s="47">
        <v>4</v>
      </c>
      <c r="I546" s="23" t="s">
        <v>22</v>
      </c>
      <c r="J546" s="23">
        <v>270</v>
      </c>
      <c r="K546" s="23">
        <v>0</v>
      </c>
      <c r="L546" s="23">
        <v>150894</v>
      </c>
      <c r="M546" s="71" t="s">
        <v>1171</v>
      </c>
      <c r="N546" s="23"/>
      <c r="O546" s="33" t="s">
        <v>19</v>
      </c>
    </row>
    <row r="547" spans="2:15" x14ac:dyDescent="0.45">
      <c r="B547" s="26" t="s">
        <v>61</v>
      </c>
      <c r="C547" s="27">
        <v>-35.985548999999999</v>
      </c>
      <c r="D547" s="27">
        <v>145.99177499999999</v>
      </c>
      <c r="E547" s="23">
        <v>0.5</v>
      </c>
      <c r="F547" s="23">
        <v>10</v>
      </c>
      <c r="G547" s="23" t="s">
        <v>1166</v>
      </c>
      <c r="H547" s="47">
        <v>4</v>
      </c>
      <c r="I547" s="23" t="s">
        <v>25</v>
      </c>
      <c r="J547" s="23">
        <v>135</v>
      </c>
      <c r="K547" s="23">
        <v>0</v>
      </c>
      <c r="L547" s="23">
        <v>152660</v>
      </c>
      <c r="M547" s="71" t="s">
        <v>62</v>
      </c>
      <c r="N547" s="23"/>
      <c r="O547" s="33" t="s">
        <v>19</v>
      </c>
    </row>
    <row r="548" spans="2:15" x14ac:dyDescent="0.45">
      <c r="B548" s="26" t="s">
        <v>1172</v>
      </c>
      <c r="C548" s="27">
        <v>-37.098891000000002</v>
      </c>
      <c r="D548" s="27">
        <v>145.175251</v>
      </c>
      <c r="E548" s="23">
        <v>0.5</v>
      </c>
      <c r="F548" s="23">
        <v>18</v>
      </c>
      <c r="G548" s="23" t="s">
        <v>1166</v>
      </c>
      <c r="H548" s="47">
        <v>4</v>
      </c>
      <c r="I548" s="23" t="s">
        <v>25</v>
      </c>
      <c r="J548" s="23">
        <v>0</v>
      </c>
      <c r="K548" s="23">
        <v>0</v>
      </c>
      <c r="L548" s="23">
        <v>36002</v>
      </c>
      <c r="M548" s="71" t="s">
        <v>1173</v>
      </c>
      <c r="N548" s="23"/>
      <c r="O548" s="33"/>
    </row>
    <row r="549" spans="2:15" x14ac:dyDescent="0.45">
      <c r="B549" s="26" t="s">
        <v>314</v>
      </c>
      <c r="C549" s="27">
        <v>-35.814520999999999</v>
      </c>
      <c r="D549" s="27">
        <v>145.573331</v>
      </c>
      <c r="E549" s="23">
        <v>0.15</v>
      </c>
      <c r="F549" s="23">
        <v>10</v>
      </c>
      <c r="G549" s="23" t="s">
        <v>1166</v>
      </c>
      <c r="H549" s="47">
        <v>4</v>
      </c>
      <c r="I549" s="23" t="s">
        <v>25</v>
      </c>
      <c r="J549" s="23">
        <v>0</v>
      </c>
      <c r="K549" s="23">
        <v>0</v>
      </c>
      <c r="L549" s="23">
        <v>152659</v>
      </c>
      <c r="M549" s="71" t="s">
        <v>315</v>
      </c>
      <c r="N549" s="23"/>
      <c r="O549" s="33"/>
    </row>
    <row r="550" spans="2:15" ht="14.65" thickBot="1" x14ac:dyDescent="0.5">
      <c r="B550" s="52" t="s">
        <v>1174</v>
      </c>
      <c r="C550" s="28">
        <v>-37.123750000000001</v>
      </c>
      <c r="D550" s="28">
        <v>145.41374999999999</v>
      </c>
      <c r="E550" s="53">
        <v>0.3</v>
      </c>
      <c r="F550" s="53">
        <v>25</v>
      </c>
      <c r="G550" s="53" t="s">
        <v>1166</v>
      </c>
      <c r="H550" s="54">
        <v>4</v>
      </c>
      <c r="I550" s="53" t="s">
        <v>25</v>
      </c>
      <c r="J550" s="53">
        <v>180</v>
      </c>
      <c r="K550" s="53">
        <v>0</v>
      </c>
      <c r="L550" s="53">
        <v>11913</v>
      </c>
      <c r="M550" s="57" t="s">
        <v>1175</v>
      </c>
      <c r="N550" s="53"/>
      <c r="O550" s="55"/>
    </row>
    <row r="551" spans="2:15" x14ac:dyDescent="0.45">
      <c r="B551" s="49" t="s">
        <v>1176</v>
      </c>
      <c r="C551" s="50">
        <v>-33.103845100000001</v>
      </c>
      <c r="D551" s="50">
        <v>138.16414040000001</v>
      </c>
      <c r="E551" s="50">
        <v>5</v>
      </c>
      <c r="F551" s="50">
        <v>75</v>
      </c>
      <c r="G551" s="56" t="s">
        <v>1177</v>
      </c>
      <c r="H551" s="51">
        <v>4</v>
      </c>
      <c r="I551" s="50" t="s">
        <v>22</v>
      </c>
      <c r="J551" s="50">
        <v>315</v>
      </c>
      <c r="K551" s="50">
        <v>0</v>
      </c>
      <c r="L551" s="50">
        <v>24650</v>
      </c>
      <c r="M551" s="50" t="s">
        <v>1178</v>
      </c>
      <c r="N551" s="50"/>
      <c r="O551" s="48" t="s">
        <v>19</v>
      </c>
    </row>
    <row r="552" spans="2:15" x14ac:dyDescent="0.45">
      <c r="B552" s="26" t="s">
        <v>1179</v>
      </c>
      <c r="C552" s="23">
        <v>-32.361595999999999</v>
      </c>
      <c r="D552" s="23">
        <v>138.0526117</v>
      </c>
      <c r="E552" s="23">
        <v>0.1</v>
      </c>
      <c r="F552" s="23">
        <v>20</v>
      </c>
      <c r="G552" s="71" t="s">
        <v>1177</v>
      </c>
      <c r="H552" s="47">
        <v>4</v>
      </c>
      <c r="I552" s="23" t="s">
        <v>25</v>
      </c>
      <c r="J552" s="23">
        <v>0</v>
      </c>
      <c r="K552" s="23">
        <v>0</v>
      </c>
      <c r="L552" s="23">
        <v>142462</v>
      </c>
      <c r="M552" s="23" t="s">
        <v>1180</v>
      </c>
      <c r="N552" s="23"/>
      <c r="O552" s="33"/>
    </row>
    <row r="553" spans="2:15" x14ac:dyDescent="0.45">
      <c r="B553" s="26" t="s">
        <v>910</v>
      </c>
      <c r="C553" s="23">
        <v>-30.552973900000001</v>
      </c>
      <c r="D553" s="23">
        <v>136.89457809999999</v>
      </c>
      <c r="E553" s="23">
        <v>0.5</v>
      </c>
      <c r="F553" s="23">
        <v>20</v>
      </c>
      <c r="G553" s="71" t="s">
        <v>1177</v>
      </c>
      <c r="H553" s="47">
        <v>4</v>
      </c>
      <c r="I553" s="23" t="s">
        <v>25</v>
      </c>
      <c r="J553" s="23">
        <v>160</v>
      </c>
      <c r="K553" s="23">
        <v>0</v>
      </c>
      <c r="L553" s="23">
        <v>136444</v>
      </c>
      <c r="M553" s="23" t="s">
        <v>1181</v>
      </c>
      <c r="N553" s="23"/>
      <c r="O553" s="33"/>
    </row>
    <row r="554" spans="2:15" x14ac:dyDescent="0.45">
      <c r="B554" s="26" t="s">
        <v>1182</v>
      </c>
      <c r="C554" s="23">
        <v>-33.948440400000003</v>
      </c>
      <c r="D554" s="23">
        <v>137.6705369</v>
      </c>
      <c r="E554" s="23">
        <v>0.5</v>
      </c>
      <c r="F554" s="23">
        <v>25</v>
      </c>
      <c r="G554" s="71" t="s">
        <v>1177</v>
      </c>
      <c r="H554" s="47">
        <v>4</v>
      </c>
      <c r="I554" s="23" t="s">
        <v>40</v>
      </c>
      <c r="J554" s="23">
        <v>215</v>
      </c>
      <c r="K554" s="23">
        <v>0</v>
      </c>
      <c r="L554" s="23">
        <v>142576</v>
      </c>
      <c r="M554" s="23" t="s">
        <v>1183</v>
      </c>
      <c r="N554" s="23"/>
      <c r="O554" s="33"/>
    </row>
    <row r="555" spans="2:15" x14ac:dyDescent="0.45">
      <c r="B555" s="26" t="s">
        <v>1184</v>
      </c>
      <c r="C555" s="23">
        <v>-32.506247399999999</v>
      </c>
      <c r="D555" s="23">
        <v>138.0080773</v>
      </c>
      <c r="E555" s="23">
        <v>0.5</v>
      </c>
      <c r="F555" s="23">
        <v>40</v>
      </c>
      <c r="G555" s="71" t="s">
        <v>1177</v>
      </c>
      <c r="H555" s="47">
        <v>4</v>
      </c>
      <c r="I555" s="23" t="s">
        <v>25</v>
      </c>
      <c r="J555" s="23">
        <v>270</v>
      </c>
      <c r="K555" s="23">
        <v>0</v>
      </c>
      <c r="L555" s="23">
        <v>24519</v>
      </c>
      <c r="M555" s="23" t="s">
        <v>1185</v>
      </c>
      <c r="N555" s="23"/>
      <c r="O555" s="33"/>
    </row>
    <row r="556" spans="2:15" x14ac:dyDescent="0.45">
      <c r="B556" s="26" t="s">
        <v>1186</v>
      </c>
      <c r="C556" s="23">
        <v>-33.841903100000003</v>
      </c>
      <c r="D556" s="23">
        <v>138.60530159999999</v>
      </c>
      <c r="E556" s="23">
        <v>0.5</v>
      </c>
      <c r="F556" s="23">
        <v>25</v>
      </c>
      <c r="G556" s="71" t="s">
        <v>1177</v>
      </c>
      <c r="H556" s="47">
        <v>4</v>
      </c>
      <c r="I556" s="23" t="s">
        <v>25</v>
      </c>
      <c r="J556" s="23">
        <v>45</v>
      </c>
      <c r="K556" s="23">
        <v>0</v>
      </c>
      <c r="L556" s="23">
        <v>24461</v>
      </c>
      <c r="M556" s="23" t="s">
        <v>1187</v>
      </c>
      <c r="N556" s="23"/>
      <c r="O556" s="33"/>
    </row>
    <row r="557" spans="2:15" ht="14.65" thickBot="1" x14ac:dyDescent="0.5">
      <c r="B557" s="52" t="s">
        <v>1188</v>
      </c>
      <c r="C557" s="53">
        <v>-34.068182999999998</v>
      </c>
      <c r="D557" s="53">
        <v>137.58359659999999</v>
      </c>
      <c r="E557" s="53">
        <v>0.3</v>
      </c>
      <c r="F557" s="53">
        <v>40</v>
      </c>
      <c r="G557" s="57" t="s">
        <v>1177</v>
      </c>
      <c r="H557" s="54">
        <v>4</v>
      </c>
      <c r="I557" s="53" t="s">
        <v>40</v>
      </c>
      <c r="J557" s="53">
        <v>290</v>
      </c>
      <c r="K557" s="53">
        <v>0</v>
      </c>
      <c r="L557" s="53">
        <v>152714</v>
      </c>
      <c r="M557" s="53" t="s">
        <v>1189</v>
      </c>
      <c r="N557" s="53"/>
      <c r="O557" s="55"/>
    </row>
    <row r="558" spans="2:15" x14ac:dyDescent="0.45">
      <c r="B558" s="49" t="s">
        <v>1190</v>
      </c>
      <c r="C558" s="75">
        <v>-34.635539999999999</v>
      </c>
      <c r="D558" s="75">
        <v>143.56233</v>
      </c>
      <c r="E558" s="50">
        <v>0.1</v>
      </c>
      <c r="F558" s="50">
        <v>25</v>
      </c>
      <c r="G558" s="50" t="s">
        <v>1191</v>
      </c>
      <c r="H558" s="51">
        <v>5</v>
      </c>
      <c r="I558" s="50" t="s">
        <v>25</v>
      </c>
      <c r="J558" s="50">
        <v>225</v>
      </c>
      <c r="K558" s="50">
        <v>0</v>
      </c>
      <c r="L558" s="23">
        <v>405176</v>
      </c>
      <c r="M558" s="71" t="s">
        <v>1192</v>
      </c>
      <c r="N558" s="23"/>
      <c r="O558" s="48"/>
    </row>
    <row r="559" spans="2:15" x14ac:dyDescent="0.45">
      <c r="B559" s="26" t="s">
        <v>299</v>
      </c>
      <c r="C559" s="27">
        <v>-35.638567999999999</v>
      </c>
      <c r="D559" s="27">
        <v>144.12453300000001</v>
      </c>
      <c r="E559" s="23">
        <v>0.1</v>
      </c>
      <c r="F559" s="23">
        <v>30</v>
      </c>
      <c r="G559" s="23" t="s">
        <v>1191</v>
      </c>
      <c r="H559" s="47">
        <v>5</v>
      </c>
      <c r="I559" s="23" t="s">
        <v>25</v>
      </c>
      <c r="J559" s="23">
        <v>0</v>
      </c>
      <c r="K559" s="23">
        <v>0</v>
      </c>
      <c r="L559" s="23">
        <v>139376</v>
      </c>
      <c r="M559" s="71" t="s">
        <v>301</v>
      </c>
      <c r="N559" s="23"/>
      <c r="O559" s="33"/>
    </row>
    <row r="560" spans="2:15" x14ac:dyDescent="0.45">
      <c r="B560" s="26" t="s">
        <v>506</v>
      </c>
      <c r="C560" s="27">
        <v>-35.979610000000001</v>
      </c>
      <c r="D560" s="27">
        <v>142.908624</v>
      </c>
      <c r="E560" s="23">
        <v>0.1</v>
      </c>
      <c r="F560" s="23">
        <v>25</v>
      </c>
      <c r="G560" s="23" t="s">
        <v>1191</v>
      </c>
      <c r="H560" s="47">
        <v>5</v>
      </c>
      <c r="I560" s="23" t="s">
        <v>25</v>
      </c>
      <c r="J560" s="23">
        <v>90</v>
      </c>
      <c r="K560" s="23">
        <v>0</v>
      </c>
      <c r="L560" s="23">
        <v>139377</v>
      </c>
      <c r="M560" s="71" t="s">
        <v>507</v>
      </c>
      <c r="N560" s="23"/>
      <c r="O560" s="33"/>
    </row>
    <row r="561" spans="2:15" x14ac:dyDescent="0.45">
      <c r="B561" s="26" t="s">
        <v>1193</v>
      </c>
      <c r="C561" s="27">
        <v>-35.805895999999997</v>
      </c>
      <c r="D561" s="27">
        <v>144.20803419999999</v>
      </c>
      <c r="E561" s="23">
        <v>0.1</v>
      </c>
      <c r="F561" s="23">
        <v>30</v>
      </c>
      <c r="G561" s="23" t="s">
        <v>1191</v>
      </c>
      <c r="H561" s="47">
        <v>5</v>
      </c>
      <c r="I561" s="23" t="s">
        <v>53</v>
      </c>
      <c r="J561" s="23">
        <v>110</v>
      </c>
      <c r="K561" s="23">
        <v>0</v>
      </c>
      <c r="L561" s="23">
        <v>305692</v>
      </c>
      <c r="M561" s="71" t="s">
        <v>1194</v>
      </c>
      <c r="N561" s="23"/>
      <c r="O561" s="33"/>
    </row>
    <row r="562" spans="2:15" x14ac:dyDescent="0.45">
      <c r="B562" s="26" t="s">
        <v>512</v>
      </c>
      <c r="C562" s="27">
        <v>-35.728644000000003</v>
      </c>
      <c r="D562" s="27">
        <v>142.35959199999999</v>
      </c>
      <c r="E562" s="23">
        <v>0.1</v>
      </c>
      <c r="F562" s="23">
        <v>30</v>
      </c>
      <c r="G562" s="23" t="s">
        <v>1191</v>
      </c>
      <c r="H562" s="47">
        <v>5</v>
      </c>
      <c r="I562" s="23" t="s">
        <v>25</v>
      </c>
      <c r="J562" s="23">
        <v>90</v>
      </c>
      <c r="K562" s="23">
        <v>0</v>
      </c>
      <c r="L562" s="23">
        <v>40690</v>
      </c>
      <c r="M562" s="71" t="s">
        <v>513</v>
      </c>
      <c r="N562" s="23"/>
      <c r="O562" s="33"/>
    </row>
    <row r="563" spans="2:15" x14ac:dyDescent="0.45">
      <c r="B563" s="26" t="s">
        <v>117</v>
      </c>
      <c r="C563" s="27">
        <v>-35.764634000000001</v>
      </c>
      <c r="D563" s="27">
        <v>143.960376</v>
      </c>
      <c r="E563" s="23">
        <v>5</v>
      </c>
      <c r="F563" s="23">
        <v>30</v>
      </c>
      <c r="G563" s="23" t="s">
        <v>1191</v>
      </c>
      <c r="H563" s="47">
        <v>5</v>
      </c>
      <c r="I563" s="23" t="s">
        <v>37</v>
      </c>
      <c r="J563" s="23">
        <v>315</v>
      </c>
      <c r="K563" s="23">
        <v>0</v>
      </c>
      <c r="L563" s="23">
        <v>152880</v>
      </c>
      <c r="M563" s="71" t="s">
        <v>118</v>
      </c>
      <c r="N563" s="23"/>
      <c r="O563" s="33" t="s">
        <v>19</v>
      </c>
    </row>
    <row r="564" spans="2:15" x14ac:dyDescent="0.45">
      <c r="B564" s="26" t="s">
        <v>1195</v>
      </c>
      <c r="C564" s="27">
        <v>-35.472880400000001</v>
      </c>
      <c r="D564" s="27">
        <v>143.45586710000001</v>
      </c>
      <c r="E564" s="23">
        <v>5</v>
      </c>
      <c r="F564" s="23">
        <v>101</v>
      </c>
      <c r="G564" s="23" t="s">
        <v>1191</v>
      </c>
      <c r="H564" s="47">
        <v>5</v>
      </c>
      <c r="I564" s="23" t="s">
        <v>22</v>
      </c>
      <c r="J564" s="23">
        <v>30</v>
      </c>
      <c r="K564" s="23">
        <v>0</v>
      </c>
      <c r="L564" s="23">
        <v>11885</v>
      </c>
      <c r="M564" s="71" t="s">
        <v>1196</v>
      </c>
      <c r="N564" s="23"/>
      <c r="O564" s="33" t="s">
        <v>19</v>
      </c>
    </row>
    <row r="565" spans="2:15" x14ac:dyDescent="0.45">
      <c r="B565" s="26" t="s">
        <v>1197</v>
      </c>
      <c r="C565" s="27">
        <v>-35.072983000000001</v>
      </c>
      <c r="D565" s="27">
        <v>142.31179399999999</v>
      </c>
      <c r="E565" s="23">
        <v>1</v>
      </c>
      <c r="F565" s="23">
        <v>45</v>
      </c>
      <c r="G565" s="23" t="s">
        <v>1191</v>
      </c>
      <c r="H565" s="47">
        <v>5</v>
      </c>
      <c r="I565" s="23" t="s">
        <v>37</v>
      </c>
      <c r="J565" s="23">
        <v>45</v>
      </c>
      <c r="K565" s="23">
        <v>0</v>
      </c>
      <c r="L565" s="23">
        <v>305202</v>
      </c>
      <c r="M565" s="71" t="s">
        <v>1198</v>
      </c>
      <c r="N565" s="23"/>
      <c r="O565" s="33"/>
    </row>
    <row r="566" spans="2:15" x14ac:dyDescent="0.45">
      <c r="B566" s="26" t="s">
        <v>728</v>
      </c>
      <c r="C566" s="27">
        <v>-34.587484000000003</v>
      </c>
      <c r="D566" s="27">
        <v>142.76989499999999</v>
      </c>
      <c r="E566" s="23">
        <v>0.2</v>
      </c>
      <c r="F566" s="23">
        <v>30</v>
      </c>
      <c r="G566" s="23" t="s">
        <v>1191</v>
      </c>
      <c r="H566" s="47">
        <v>5</v>
      </c>
      <c r="I566" s="23" t="s">
        <v>25</v>
      </c>
      <c r="J566" s="23">
        <v>90</v>
      </c>
      <c r="K566" s="23">
        <v>0</v>
      </c>
      <c r="L566" s="23">
        <v>44025</v>
      </c>
      <c r="M566" s="71" t="s">
        <v>729</v>
      </c>
      <c r="N566" s="23"/>
      <c r="O566" s="33"/>
    </row>
    <row r="567" spans="2:15" x14ac:dyDescent="0.45">
      <c r="B567" s="26" t="s">
        <v>1199</v>
      </c>
      <c r="C567" s="27">
        <v>-35.507631000000003</v>
      </c>
      <c r="D567" s="27">
        <v>142.84620000000001</v>
      </c>
      <c r="E567" s="23">
        <v>0.25</v>
      </c>
      <c r="F567" s="23">
        <v>30</v>
      </c>
      <c r="G567" s="23" t="s">
        <v>1191</v>
      </c>
      <c r="H567" s="47">
        <v>5</v>
      </c>
      <c r="I567" s="23" t="s">
        <v>53</v>
      </c>
      <c r="J567" s="23">
        <v>65</v>
      </c>
      <c r="K567" s="23">
        <v>0</v>
      </c>
      <c r="L567" s="23">
        <v>305189</v>
      </c>
      <c r="M567" s="71" t="s">
        <v>1200</v>
      </c>
      <c r="N567" s="23"/>
      <c r="O567" s="33"/>
    </row>
    <row r="568" spans="2:15" ht="14.65" thickBot="1" x14ac:dyDescent="0.5">
      <c r="B568" s="52" t="s">
        <v>131</v>
      </c>
      <c r="C568" s="28">
        <v>-36.081237999999999</v>
      </c>
      <c r="D568" s="28">
        <v>143.227169</v>
      </c>
      <c r="E568" s="53">
        <v>0.1</v>
      </c>
      <c r="F568" s="53">
        <v>40</v>
      </c>
      <c r="G568" s="53" t="s">
        <v>1191</v>
      </c>
      <c r="H568" s="54">
        <v>5</v>
      </c>
      <c r="I568" s="53" t="s">
        <v>25</v>
      </c>
      <c r="J568" s="53">
        <v>0</v>
      </c>
      <c r="K568" s="53">
        <v>0</v>
      </c>
      <c r="L568" s="53">
        <v>139427</v>
      </c>
      <c r="M568" s="57" t="s">
        <v>132</v>
      </c>
      <c r="N568" s="53"/>
      <c r="O568" s="55"/>
    </row>
    <row r="569" spans="2:15" x14ac:dyDescent="0.45">
      <c r="B569" s="49" t="s">
        <v>1201</v>
      </c>
      <c r="C569" s="75">
        <v>-34.042606800000001</v>
      </c>
      <c r="D569" s="75">
        <v>150.78409389999999</v>
      </c>
      <c r="E569" s="50">
        <v>0.5</v>
      </c>
      <c r="F569" s="50">
        <v>42</v>
      </c>
      <c r="G569" s="50" t="s">
        <v>1202</v>
      </c>
      <c r="H569" s="51">
        <v>1</v>
      </c>
      <c r="I569" s="50" t="s">
        <v>40</v>
      </c>
      <c r="J569" s="50">
        <v>135</v>
      </c>
      <c r="K569" s="50">
        <v>0</v>
      </c>
      <c r="L569" s="23">
        <v>198392</v>
      </c>
      <c r="M569" s="71" t="s">
        <v>1203</v>
      </c>
      <c r="N569" s="23"/>
      <c r="O569" s="48"/>
    </row>
    <row r="570" spans="2:15" x14ac:dyDescent="0.45">
      <c r="B570" s="26" t="s">
        <v>1204</v>
      </c>
      <c r="C570" s="27">
        <v>-33.729426199999999</v>
      </c>
      <c r="D570" s="27">
        <v>151.29233840000001</v>
      </c>
      <c r="E570" s="23">
        <v>0.3</v>
      </c>
      <c r="F570" s="23">
        <v>32</v>
      </c>
      <c r="G570" s="23" t="s">
        <v>1202</v>
      </c>
      <c r="H570" s="47">
        <v>1</v>
      </c>
      <c r="I570" s="23" t="s">
        <v>693</v>
      </c>
      <c r="J570" s="23">
        <v>8</v>
      </c>
      <c r="K570" s="23">
        <v>0</v>
      </c>
      <c r="L570" s="23">
        <v>55315</v>
      </c>
      <c r="M570" s="71" t="s">
        <v>1205</v>
      </c>
      <c r="N570" s="23"/>
      <c r="O570" s="33"/>
    </row>
    <row r="571" spans="2:15" x14ac:dyDescent="0.45">
      <c r="B571" s="26" t="s">
        <v>1206</v>
      </c>
      <c r="C571" s="27">
        <v>-33.668750000000003</v>
      </c>
      <c r="D571" s="27">
        <v>150.63874999999999</v>
      </c>
      <c r="E571" s="23">
        <v>0.3</v>
      </c>
      <c r="F571" s="23">
        <v>42</v>
      </c>
      <c r="G571" s="23" t="s">
        <v>1202</v>
      </c>
      <c r="H571" s="47">
        <v>1</v>
      </c>
      <c r="I571" s="23" t="s">
        <v>40</v>
      </c>
      <c r="J571" s="23">
        <v>110</v>
      </c>
      <c r="K571" s="23">
        <v>0</v>
      </c>
      <c r="L571" s="23">
        <v>153007</v>
      </c>
      <c r="M571" s="71" t="s">
        <v>595</v>
      </c>
      <c r="N571" s="23"/>
      <c r="O571" s="33"/>
    </row>
    <row r="572" spans="2:15" x14ac:dyDescent="0.45">
      <c r="B572" s="26" t="s">
        <v>1207</v>
      </c>
      <c r="C572" s="27">
        <v>-33.811683299999999</v>
      </c>
      <c r="D572" s="27">
        <v>151.1959751</v>
      </c>
      <c r="E572" s="23">
        <v>50</v>
      </c>
      <c r="F572" s="23">
        <v>230</v>
      </c>
      <c r="G572" s="23" t="s">
        <v>1202</v>
      </c>
      <c r="H572" s="47">
        <v>1</v>
      </c>
      <c r="I572" s="23" t="s">
        <v>1208</v>
      </c>
      <c r="J572" s="23">
        <v>0</v>
      </c>
      <c r="K572" s="23">
        <v>0</v>
      </c>
      <c r="L572" s="23">
        <v>4129</v>
      </c>
      <c r="M572" s="71" t="s">
        <v>1209</v>
      </c>
      <c r="N572" s="23"/>
      <c r="O572" s="33" t="s">
        <v>19</v>
      </c>
    </row>
    <row r="573" spans="2:15" x14ac:dyDescent="0.45">
      <c r="B573" s="26" t="s">
        <v>1210</v>
      </c>
      <c r="C573" s="27">
        <v>-33.870439300000001</v>
      </c>
      <c r="D573" s="27">
        <v>151.2087927</v>
      </c>
      <c r="E573" s="23">
        <v>0.3</v>
      </c>
      <c r="F573" s="23">
        <v>311</v>
      </c>
      <c r="G573" s="23" t="s">
        <v>1202</v>
      </c>
      <c r="H573" s="47">
        <v>1</v>
      </c>
      <c r="I573" s="23" t="s">
        <v>37</v>
      </c>
      <c r="J573" s="23">
        <v>220</v>
      </c>
      <c r="K573" s="23">
        <v>0</v>
      </c>
      <c r="L573" s="23">
        <v>3397</v>
      </c>
      <c r="M573" s="71" t="s">
        <v>1211</v>
      </c>
      <c r="N573" s="23"/>
      <c r="O573" s="33"/>
    </row>
    <row r="574" spans="2:15" x14ac:dyDescent="0.45">
      <c r="B574" s="26" t="s">
        <v>1212</v>
      </c>
      <c r="C574" s="27">
        <v>-33.892174500000003</v>
      </c>
      <c r="D574" s="27">
        <v>151.19974210000001</v>
      </c>
      <c r="E574" s="23">
        <v>0.3</v>
      </c>
      <c r="F574" s="23">
        <v>58</v>
      </c>
      <c r="G574" s="23" t="s">
        <v>1202</v>
      </c>
      <c r="H574" s="47">
        <v>1</v>
      </c>
      <c r="I574" s="23" t="s">
        <v>40</v>
      </c>
      <c r="J574" s="23">
        <v>45</v>
      </c>
      <c r="K574" s="23">
        <v>0</v>
      </c>
      <c r="L574" s="23">
        <v>3453</v>
      </c>
      <c r="M574" s="71" t="s">
        <v>1213</v>
      </c>
      <c r="N574" s="23"/>
      <c r="O574" s="33"/>
    </row>
    <row r="575" spans="2:15" ht="14.65" thickBot="1" x14ac:dyDescent="0.5">
      <c r="B575" s="52" t="s">
        <v>1214</v>
      </c>
      <c r="C575" s="28">
        <v>-33.646250000000002</v>
      </c>
      <c r="D575" s="28">
        <v>151.31375</v>
      </c>
      <c r="E575" s="53">
        <v>0.3</v>
      </c>
      <c r="F575" s="53">
        <v>37</v>
      </c>
      <c r="G575" s="53" t="s">
        <v>1202</v>
      </c>
      <c r="H575" s="54">
        <v>1</v>
      </c>
      <c r="I575" s="53" t="s">
        <v>40</v>
      </c>
      <c r="J575" s="53">
        <v>190</v>
      </c>
      <c r="K575" s="53">
        <v>0</v>
      </c>
      <c r="L575" s="53">
        <v>53537</v>
      </c>
      <c r="M575" s="57" t="s">
        <v>1215</v>
      </c>
      <c r="N575" s="53"/>
      <c r="O575" s="55"/>
    </row>
    <row r="576" spans="2:15" x14ac:dyDescent="0.45">
      <c r="B576" s="49" t="s">
        <v>447</v>
      </c>
      <c r="C576" s="75">
        <v>-30.746368</v>
      </c>
      <c r="D576" s="75">
        <v>150.73200299999999</v>
      </c>
      <c r="E576" s="50">
        <v>0.3</v>
      </c>
      <c r="F576" s="50">
        <v>20</v>
      </c>
      <c r="G576" s="50" t="s">
        <v>1216</v>
      </c>
      <c r="H576" s="51">
        <v>4</v>
      </c>
      <c r="I576" s="50" t="s">
        <v>25</v>
      </c>
      <c r="J576" s="50">
        <v>250</v>
      </c>
      <c r="K576" s="50">
        <v>0</v>
      </c>
      <c r="L576" s="23">
        <v>250674</v>
      </c>
      <c r="M576" s="71" t="s">
        <v>448</v>
      </c>
      <c r="N576" s="23"/>
      <c r="O576" s="48"/>
    </row>
    <row r="577" spans="2:15" x14ac:dyDescent="0.45">
      <c r="B577" s="26" t="s">
        <v>1217</v>
      </c>
      <c r="C577" s="27">
        <v>-31.32375</v>
      </c>
      <c r="D577" s="27">
        <v>150.74875</v>
      </c>
      <c r="E577" s="23">
        <v>5</v>
      </c>
      <c r="F577" s="23">
        <v>46</v>
      </c>
      <c r="G577" s="23" t="s">
        <v>1216</v>
      </c>
      <c r="H577" s="47">
        <v>4</v>
      </c>
      <c r="I577" s="23" t="s">
        <v>194</v>
      </c>
      <c r="J577" s="23">
        <v>315</v>
      </c>
      <c r="K577" s="23">
        <v>0</v>
      </c>
      <c r="L577" s="23">
        <v>6532</v>
      </c>
      <c r="M577" s="71" t="s">
        <v>1218</v>
      </c>
      <c r="N577" s="23"/>
      <c r="O577" s="33" t="s">
        <v>19</v>
      </c>
    </row>
    <row r="578" spans="2:15" x14ac:dyDescent="0.45">
      <c r="B578" s="26" t="s">
        <v>1219</v>
      </c>
      <c r="C578" s="27">
        <v>-31.516249999999999</v>
      </c>
      <c r="D578" s="27">
        <v>150.66624999999999</v>
      </c>
      <c r="E578" s="23">
        <v>0.25</v>
      </c>
      <c r="F578" s="23">
        <v>30</v>
      </c>
      <c r="G578" s="23" t="s">
        <v>1216</v>
      </c>
      <c r="H578" s="47">
        <v>4</v>
      </c>
      <c r="I578" s="23" t="s">
        <v>693</v>
      </c>
      <c r="J578" s="23">
        <v>45</v>
      </c>
      <c r="K578" s="23">
        <v>0</v>
      </c>
      <c r="L578" s="23">
        <v>6553</v>
      </c>
      <c r="M578" s="71" t="s">
        <v>1220</v>
      </c>
      <c r="N578" s="23"/>
      <c r="O578" s="33"/>
    </row>
    <row r="579" spans="2:15" ht="14.65" thickBot="1" x14ac:dyDescent="0.5">
      <c r="B579" s="52" t="s">
        <v>1221</v>
      </c>
      <c r="C579" s="28">
        <v>-31.075292000000001</v>
      </c>
      <c r="D579" s="28">
        <v>150.958293</v>
      </c>
      <c r="E579" s="53">
        <v>1</v>
      </c>
      <c r="F579" s="53">
        <v>49</v>
      </c>
      <c r="G579" s="53" t="s">
        <v>1216</v>
      </c>
      <c r="H579" s="54">
        <v>4</v>
      </c>
      <c r="I579" s="53" t="s">
        <v>22</v>
      </c>
      <c r="J579" s="53">
        <v>225</v>
      </c>
      <c r="K579" s="53">
        <v>0</v>
      </c>
      <c r="L579" s="53">
        <v>6477</v>
      </c>
      <c r="M579" s="57" t="s">
        <v>1222</v>
      </c>
      <c r="N579" s="53"/>
      <c r="O579" s="55"/>
    </row>
    <row r="580" spans="2:15" x14ac:dyDescent="0.45">
      <c r="B580" s="49" t="s">
        <v>1223</v>
      </c>
      <c r="C580" s="75">
        <v>-32.196249999999999</v>
      </c>
      <c r="D580" s="75">
        <v>152.52625</v>
      </c>
      <c r="E580" s="50">
        <v>1</v>
      </c>
      <c r="F580" s="50">
        <v>20</v>
      </c>
      <c r="G580" s="50" t="s">
        <v>1224</v>
      </c>
      <c r="H580" s="51">
        <v>5</v>
      </c>
      <c r="I580" s="50" t="s">
        <v>22</v>
      </c>
      <c r="J580" s="50">
        <v>45</v>
      </c>
      <c r="K580" s="50">
        <v>0</v>
      </c>
      <c r="L580" s="23">
        <v>7493</v>
      </c>
      <c r="M580" s="71" t="s">
        <v>1225</v>
      </c>
      <c r="N580" s="23"/>
      <c r="O580" s="48"/>
    </row>
    <row r="581" spans="2:15" x14ac:dyDescent="0.45">
      <c r="B581" s="26" t="s">
        <v>1226</v>
      </c>
      <c r="C581" s="27">
        <v>-31.963750000000001</v>
      </c>
      <c r="D581" s="27">
        <v>151.94624999999999</v>
      </c>
      <c r="E581" s="23">
        <v>0.15</v>
      </c>
      <c r="F581" s="23">
        <v>52</v>
      </c>
      <c r="G581" s="23" t="s">
        <v>1224</v>
      </c>
      <c r="H581" s="47">
        <v>5</v>
      </c>
      <c r="I581" s="23" t="s">
        <v>25</v>
      </c>
      <c r="J581" s="23">
        <v>160</v>
      </c>
      <c r="K581" s="23">
        <v>0</v>
      </c>
      <c r="L581" s="23">
        <v>7445</v>
      </c>
      <c r="M581" s="71" t="s">
        <v>1227</v>
      </c>
      <c r="N581" s="23"/>
      <c r="O581" s="33" t="s">
        <v>19</v>
      </c>
    </row>
    <row r="582" spans="2:15" ht="14.65" thickBot="1" x14ac:dyDescent="0.5">
      <c r="B582" s="52" t="s">
        <v>1228</v>
      </c>
      <c r="C582" s="28">
        <v>-31.923749999999998</v>
      </c>
      <c r="D582" s="28">
        <v>152.18125000000001</v>
      </c>
      <c r="E582" s="53">
        <v>5</v>
      </c>
      <c r="F582" s="53">
        <v>60</v>
      </c>
      <c r="G582" s="53" t="s">
        <v>1224</v>
      </c>
      <c r="H582" s="54">
        <v>5</v>
      </c>
      <c r="I582" s="53" t="s">
        <v>194</v>
      </c>
      <c r="J582" s="53">
        <v>340</v>
      </c>
      <c r="K582" s="53">
        <v>0</v>
      </c>
      <c r="L582" s="53">
        <v>7469</v>
      </c>
      <c r="M582" s="57" t="s">
        <v>1229</v>
      </c>
      <c r="N582" s="53"/>
      <c r="O582" s="55" t="s">
        <v>19</v>
      </c>
    </row>
    <row r="583" spans="2:15" x14ac:dyDescent="0.45">
      <c r="B583" s="49" t="s">
        <v>1230</v>
      </c>
      <c r="C583" s="75">
        <v>-27.069514000000002</v>
      </c>
      <c r="D583" s="75">
        <v>151.26957400000001</v>
      </c>
      <c r="E583" s="50">
        <v>0.5</v>
      </c>
      <c r="F583" s="50">
        <v>30</v>
      </c>
      <c r="G583" s="50" t="s">
        <v>1231</v>
      </c>
      <c r="H583" s="51">
        <v>4</v>
      </c>
      <c r="I583" s="50" t="s">
        <v>25</v>
      </c>
      <c r="J583" s="50">
        <v>180</v>
      </c>
      <c r="K583" s="50">
        <v>0</v>
      </c>
      <c r="L583" s="23">
        <v>14705</v>
      </c>
      <c r="M583" s="71" t="s">
        <v>1232</v>
      </c>
      <c r="N583" s="23"/>
      <c r="O583" s="48"/>
    </row>
    <row r="584" spans="2:15" x14ac:dyDescent="0.45">
      <c r="B584" s="26" t="s">
        <v>1233</v>
      </c>
      <c r="C584" s="27">
        <v>-27.546250000000001</v>
      </c>
      <c r="D584" s="27">
        <v>151.96875</v>
      </c>
      <c r="E584" s="23">
        <v>5</v>
      </c>
      <c r="F584" s="23">
        <v>40</v>
      </c>
      <c r="G584" s="23" t="s">
        <v>1231</v>
      </c>
      <c r="H584" s="47">
        <v>4</v>
      </c>
      <c r="I584" s="23" t="s">
        <v>22</v>
      </c>
      <c r="J584" s="23">
        <v>315</v>
      </c>
      <c r="K584" s="23">
        <v>0</v>
      </c>
      <c r="L584" s="23">
        <v>14400</v>
      </c>
      <c r="M584" s="71" t="s">
        <v>1234</v>
      </c>
      <c r="N584" s="23"/>
      <c r="O584" s="33" t="s">
        <v>19</v>
      </c>
    </row>
    <row r="585" spans="2:15" x14ac:dyDescent="0.45">
      <c r="B585" s="26" t="s">
        <v>971</v>
      </c>
      <c r="C585" s="27">
        <v>-28.65625</v>
      </c>
      <c r="D585" s="27">
        <v>151.94624999999999</v>
      </c>
      <c r="E585" s="23">
        <v>0.5</v>
      </c>
      <c r="F585" s="23">
        <v>30</v>
      </c>
      <c r="G585" s="23" t="s">
        <v>1231</v>
      </c>
      <c r="H585" s="47">
        <v>4</v>
      </c>
      <c r="I585" s="23" t="s">
        <v>25</v>
      </c>
      <c r="J585" s="23">
        <v>270</v>
      </c>
      <c r="K585" s="23">
        <v>0</v>
      </c>
      <c r="L585" s="23">
        <v>130337</v>
      </c>
      <c r="M585" s="71" t="s">
        <v>1235</v>
      </c>
      <c r="N585" s="23"/>
      <c r="O585" s="33"/>
    </row>
    <row r="586" spans="2:15" x14ac:dyDescent="0.45">
      <c r="B586" s="26" t="s">
        <v>1236</v>
      </c>
      <c r="C586" s="27">
        <v>-27.583749999999998</v>
      </c>
      <c r="D586" s="27">
        <v>151.98875000000001</v>
      </c>
      <c r="E586" s="23">
        <v>2</v>
      </c>
      <c r="F586" s="23">
        <v>25</v>
      </c>
      <c r="G586" s="23" t="s">
        <v>1231</v>
      </c>
      <c r="H586" s="47">
        <v>4</v>
      </c>
      <c r="I586" s="23" t="s">
        <v>22</v>
      </c>
      <c r="J586" s="23">
        <v>270</v>
      </c>
      <c r="K586" s="23">
        <v>0</v>
      </c>
      <c r="L586" s="23">
        <v>400311</v>
      </c>
      <c r="M586" s="71" t="s">
        <v>1237</v>
      </c>
      <c r="N586" s="23"/>
      <c r="O586" s="33" t="s">
        <v>19</v>
      </c>
    </row>
    <row r="587" spans="2:15" x14ac:dyDescent="0.45">
      <c r="B587" s="26" t="s">
        <v>1238</v>
      </c>
      <c r="C587" s="27">
        <v>-27.633749999999999</v>
      </c>
      <c r="D587" s="27">
        <v>151.94125</v>
      </c>
      <c r="E587" s="23">
        <v>2</v>
      </c>
      <c r="F587" s="23">
        <v>40</v>
      </c>
      <c r="G587" s="23" t="s">
        <v>1231</v>
      </c>
      <c r="H587" s="47">
        <v>4</v>
      </c>
      <c r="I587" s="23" t="s">
        <v>22</v>
      </c>
      <c r="J587" s="23">
        <v>270</v>
      </c>
      <c r="K587" s="23">
        <v>0</v>
      </c>
      <c r="L587" s="23">
        <v>139339</v>
      </c>
      <c r="M587" s="71" t="s">
        <v>1239</v>
      </c>
      <c r="N587" s="23"/>
      <c r="O587" s="33" t="s">
        <v>19</v>
      </c>
    </row>
    <row r="588" spans="2:15" ht="14.65" thickBot="1" x14ac:dyDescent="0.5">
      <c r="B588" s="52" t="s">
        <v>1240</v>
      </c>
      <c r="C588" s="28">
        <v>-28.19875</v>
      </c>
      <c r="D588" s="28">
        <v>152.07124999999999</v>
      </c>
      <c r="E588" s="53">
        <v>2</v>
      </c>
      <c r="F588" s="53">
        <v>18</v>
      </c>
      <c r="G588" s="53" t="s">
        <v>1231</v>
      </c>
      <c r="H588" s="54">
        <v>4</v>
      </c>
      <c r="I588" s="53" t="s">
        <v>22</v>
      </c>
      <c r="J588" s="53">
        <v>270</v>
      </c>
      <c r="K588" s="53">
        <v>0</v>
      </c>
      <c r="L588" s="53">
        <v>41224</v>
      </c>
      <c r="M588" s="57" t="s">
        <v>1241</v>
      </c>
      <c r="N588" s="53"/>
      <c r="O588" s="55" t="s">
        <v>19</v>
      </c>
    </row>
    <row r="589" spans="2:15" x14ac:dyDescent="0.45">
      <c r="B589" s="49" t="s">
        <v>1242</v>
      </c>
      <c r="C589" s="68">
        <v>-19.994671199999999</v>
      </c>
      <c r="D589" s="68">
        <v>148.10514359999999</v>
      </c>
      <c r="E589" s="50">
        <v>2</v>
      </c>
      <c r="F589" s="50">
        <v>20</v>
      </c>
      <c r="G589" s="56" t="s">
        <v>1243</v>
      </c>
      <c r="H589" s="51">
        <v>6</v>
      </c>
      <c r="I589" s="50" t="s">
        <v>355</v>
      </c>
      <c r="J589" s="50">
        <v>95</v>
      </c>
      <c r="K589" s="50">
        <v>0</v>
      </c>
      <c r="L589" s="69">
        <v>19235</v>
      </c>
      <c r="M589" s="50" t="s">
        <v>1244</v>
      </c>
      <c r="N589" s="50"/>
      <c r="O589" s="48" t="s">
        <v>19</v>
      </c>
    </row>
    <row r="590" spans="2:15" x14ac:dyDescent="0.45">
      <c r="B590" s="26" t="s">
        <v>1245</v>
      </c>
      <c r="C590" s="70">
        <v>-19.745665500000001</v>
      </c>
      <c r="D590" s="70">
        <v>147.4958326</v>
      </c>
      <c r="E590" s="23">
        <v>1</v>
      </c>
      <c r="F590" s="23">
        <v>20</v>
      </c>
      <c r="G590" s="71" t="s">
        <v>1243</v>
      </c>
      <c r="H590" s="47">
        <v>6</v>
      </c>
      <c r="I590" s="23" t="s">
        <v>355</v>
      </c>
      <c r="J590" s="23">
        <v>315</v>
      </c>
      <c r="K590" s="23">
        <v>0</v>
      </c>
      <c r="L590" s="72">
        <v>19299</v>
      </c>
      <c r="M590" s="23" t="s">
        <v>1246</v>
      </c>
      <c r="N590" s="23"/>
      <c r="O590" s="33"/>
    </row>
    <row r="591" spans="2:15" x14ac:dyDescent="0.45">
      <c r="B591" s="26" t="s">
        <v>1247</v>
      </c>
      <c r="C591" s="70">
        <v>-19.3426832</v>
      </c>
      <c r="D591" s="70">
        <v>146.7822668</v>
      </c>
      <c r="E591" s="23">
        <v>5</v>
      </c>
      <c r="F591" s="23">
        <v>45</v>
      </c>
      <c r="G591" s="71" t="s">
        <v>1243</v>
      </c>
      <c r="H591" s="47">
        <v>6</v>
      </c>
      <c r="I591" s="23" t="s">
        <v>22</v>
      </c>
      <c r="J591" s="23">
        <v>0</v>
      </c>
      <c r="K591" s="23">
        <v>0</v>
      </c>
      <c r="L591" s="72">
        <v>19490</v>
      </c>
      <c r="M591" s="23" t="s">
        <v>1248</v>
      </c>
      <c r="N591" s="23"/>
      <c r="O591" s="33" t="s">
        <v>19</v>
      </c>
    </row>
    <row r="592" spans="2:15" ht="14.65" thickBot="1" x14ac:dyDescent="0.5">
      <c r="B592" s="52" t="s">
        <v>1249</v>
      </c>
      <c r="C592" s="73">
        <v>-18.648505400000001</v>
      </c>
      <c r="D592" s="73">
        <v>146.15782179999999</v>
      </c>
      <c r="E592" s="53">
        <v>0.1</v>
      </c>
      <c r="F592" s="53">
        <v>20</v>
      </c>
      <c r="G592" s="57" t="s">
        <v>1243</v>
      </c>
      <c r="H592" s="54">
        <v>6</v>
      </c>
      <c r="I592" s="53" t="s">
        <v>53</v>
      </c>
      <c r="J592" s="53">
        <v>135</v>
      </c>
      <c r="K592" s="53">
        <v>0</v>
      </c>
      <c r="L592" s="74">
        <v>20533</v>
      </c>
      <c r="M592" s="53" t="s">
        <v>1250</v>
      </c>
      <c r="N592" s="53"/>
      <c r="O592" s="55"/>
    </row>
    <row r="593" spans="2:15" x14ac:dyDescent="0.45">
      <c r="B593" s="49" t="s">
        <v>1251</v>
      </c>
      <c r="C593" s="75">
        <v>-34.643749999999997</v>
      </c>
      <c r="D593" s="75">
        <v>148.05125000000001</v>
      </c>
      <c r="E593" s="50">
        <v>0.5</v>
      </c>
      <c r="F593" s="50">
        <v>15</v>
      </c>
      <c r="G593" s="50" t="s">
        <v>1252</v>
      </c>
      <c r="H593" s="51">
        <v>6</v>
      </c>
      <c r="I593" s="50" t="s">
        <v>25</v>
      </c>
      <c r="J593" s="50">
        <v>225</v>
      </c>
      <c r="K593" s="50">
        <v>1</v>
      </c>
      <c r="L593" s="23">
        <v>153168</v>
      </c>
      <c r="M593" s="71" t="s">
        <v>1253</v>
      </c>
      <c r="N593" s="23"/>
      <c r="O593" s="48" t="s">
        <v>19</v>
      </c>
    </row>
    <row r="594" spans="2:15" x14ac:dyDescent="0.45">
      <c r="B594" s="26" t="s">
        <v>1254</v>
      </c>
      <c r="C594" s="27">
        <v>-35.063749999999999</v>
      </c>
      <c r="D594" s="27">
        <v>148.10874999999999</v>
      </c>
      <c r="E594" s="23">
        <v>0.5</v>
      </c>
      <c r="F594" s="23">
        <v>20</v>
      </c>
      <c r="G594" s="23" t="s">
        <v>1252</v>
      </c>
      <c r="H594" s="47">
        <v>6</v>
      </c>
      <c r="I594" s="23" t="s">
        <v>25</v>
      </c>
      <c r="J594" s="23">
        <v>270</v>
      </c>
      <c r="K594" s="23">
        <v>0</v>
      </c>
      <c r="L594" s="23">
        <v>150994</v>
      </c>
      <c r="M594" s="71" t="s">
        <v>1255</v>
      </c>
      <c r="N594" s="23"/>
      <c r="O594" s="33"/>
    </row>
    <row r="595" spans="2:15" x14ac:dyDescent="0.45">
      <c r="B595" s="26" t="s">
        <v>1256</v>
      </c>
      <c r="C595" s="27">
        <v>-34.875275000000002</v>
      </c>
      <c r="D595" s="27">
        <v>147.576437</v>
      </c>
      <c r="E595" s="23">
        <v>0.25</v>
      </c>
      <c r="F595" s="23">
        <v>25</v>
      </c>
      <c r="G595" s="23" t="s">
        <v>1252</v>
      </c>
      <c r="H595" s="47">
        <v>6</v>
      </c>
      <c r="I595" s="23" t="s">
        <v>25</v>
      </c>
      <c r="J595" s="23">
        <v>90</v>
      </c>
      <c r="K595" s="23">
        <v>1</v>
      </c>
      <c r="L595" s="23">
        <v>204909</v>
      </c>
      <c r="M595" s="71" t="s">
        <v>1257</v>
      </c>
      <c r="N595" s="23"/>
      <c r="O595" s="33"/>
    </row>
    <row r="596" spans="2:15" x14ac:dyDescent="0.45">
      <c r="B596" s="26" t="s">
        <v>438</v>
      </c>
      <c r="C596" s="27">
        <v>-34.751451000000003</v>
      </c>
      <c r="D596" s="27">
        <v>146.567487</v>
      </c>
      <c r="E596" s="23">
        <v>0.5</v>
      </c>
      <c r="F596" s="23">
        <v>50</v>
      </c>
      <c r="G596" s="23" t="s">
        <v>1252</v>
      </c>
      <c r="H596" s="47">
        <v>6</v>
      </c>
      <c r="I596" s="23" t="s">
        <v>25</v>
      </c>
      <c r="J596" s="23">
        <v>0</v>
      </c>
      <c r="K596" s="23">
        <v>1</v>
      </c>
      <c r="L596" s="23">
        <v>35613</v>
      </c>
      <c r="M596" s="71" t="s">
        <v>439</v>
      </c>
      <c r="N596" s="23"/>
      <c r="O596" s="33"/>
    </row>
    <row r="597" spans="2:15" x14ac:dyDescent="0.45">
      <c r="B597" s="26" t="s">
        <v>1258</v>
      </c>
      <c r="C597" s="27">
        <v>-34.445718999999997</v>
      </c>
      <c r="D597" s="27">
        <v>147.55363800000001</v>
      </c>
      <c r="E597" s="23">
        <v>0.5</v>
      </c>
      <c r="F597" s="23">
        <v>20</v>
      </c>
      <c r="G597" s="23" t="s">
        <v>1252</v>
      </c>
      <c r="H597" s="47">
        <v>6</v>
      </c>
      <c r="I597" s="23" t="s">
        <v>25</v>
      </c>
      <c r="J597" s="23">
        <v>270</v>
      </c>
      <c r="K597" s="23">
        <v>0</v>
      </c>
      <c r="L597" s="23">
        <v>139412</v>
      </c>
      <c r="M597" s="71" t="s">
        <v>1259</v>
      </c>
      <c r="N597" s="23"/>
      <c r="O597" s="33"/>
    </row>
    <row r="598" spans="2:15" x14ac:dyDescent="0.45">
      <c r="B598" s="26" t="s">
        <v>1260</v>
      </c>
      <c r="C598" s="27">
        <v>-35.296250000000001</v>
      </c>
      <c r="D598" s="27">
        <v>148.24875</v>
      </c>
      <c r="E598" s="23">
        <v>0.25</v>
      </c>
      <c r="F598" s="23">
        <v>23</v>
      </c>
      <c r="G598" s="23" t="s">
        <v>1252</v>
      </c>
      <c r="H598" s="47">
        <v>6</v>
      </c>
      <c r="I598" s="23" t="s">
        <v>25</v>
      </c>
      <c r="J598" s="23">
        <v>270</v>
      </c>
      <c r="K598" s="23">
        <v>1</v>
      </c>
      <c r="L598" s="23">
        <v>9950</v>
      </c>
      <c r="M598" s="71" t="s">
        <v>1261</v>
      </c>
      <c r="N598" s="23"/>
      <c r="O598" s="33" t="s">
        <v>19</v>
      </c>
    </row>
    <row r="599" spans="2:15" x14ac:dyDescent="0.45">
      <c r="B599" s="26" t="s">
        <v>1262</v>
      </c>
      <c r="C599" s="27">
        <v>-35.136249999999997</v>
      </c>
      <c r="D599" s="27">
        <v>147.37125</v>
      </c>
      <c r="E599" s="23">
        <v>0.5</v>
      </c>
      <c r="F599" s="23">
        <v>45</v>
      </c>
      <c r="G599" s="23" t="s">
        <v>1252</v>
      </c>
      <c r="H599" s="47">
        <v>6</v>
      </c>
      <c r="I599" s="23" t="s">
        <v>25</v>
      </c>
      <c r="J599" s="23">
        <v>0</v>
      </c>
      <c r="K599" s="23">
        <v>1</v>
      </c>
      <c r="L599" s="23">
        <v>9883</v>
      </c>
      <c r="M599" s="71" t="s">
        <v>1263</v>
      </c>
      <c r="N599" s="23"/>
      <c r="O599" s="33"/>
    </row>
    <row r="600" spans="2:15" ht="14.65" thickBot="1" x14ac:dyDescent="0.5">
      <c r="B600" s="52" t="s">
        <v>1264</v>
      </c>
      <c r="C600" s="28">
        <v>-35.051250000000003</v>
      </c>
      <c r="D600" s="28">
        <v>147.55875</v>
      </c>
      <c r="E600" s="53">
        <v>5</v>
      </c>
      <c r="F600" s="53">
        <v>100</v>
      </c>
      <c r="G600" s="53" t="s">
        <v>1252</v>
      </c>
      <c r="H600" s="54">
        <v>6</v>
      </c>
      <c r="I600" s="53" t="s">
        <v>22</v>
      </c>
      <c r="J600" s="53">
        <v>90</v>
      </c>
      <c r="K600" s="53">
        <v>0</v>
      </c>
      <c r="L600" s="53">
        <v>9890</v>
      </c>
      <c r="M600" s="57" t="s">
        <v>1265</v>
      </c>
      <c r="N600" s="53"/>
      <c r="O600" s="55" t="s">
        <v>19</v>
      </c>
    </row>
    <row r="601" spans="2:15" x14ac:dyDescent="0.45">
      <c r="B601" s="49" t="s">
        <v>1165</v>
      </c>
      <c r="C601" s="75">
        <v>-36.555110999999997</v>
      </c>
      <c r="D601" s="75">
        <v>145.97749300000001</v>
      </c>
      <c r="E601" s="50">
        <v>1</v>
      </c>
      <c r="F601" s="50">
        <v>20</v>
      </c>
      <c r="G601" s="50" t="s">
        <v>1266</v>
      </c>
      <c r="H601" s="51">
        <v>5</v>
      </c>
      <c r="I601" s="50" t="s">
        <v>22</v>
      </c>
      <c r="J601" s="50">
        <v>315</v>
      </c>
      <c r="K601" s="50">
        <v>0</v>
      </c>
      <c r="L601" s="23">
        <v>140295</v>
      </c>
      <c r="M601" s="71" t="s">
        <v>1167</v>
      </c>
      <c r="N601" s="23"/>
      <c r="O601" s="48"/>
    </row>
    <row r="602" spans="2:15" x14ac:dyDescent="0.45">
      <c r="B602" s="26" t="s">
        <v>1267</v>
      </c>
      <c r="C602" s="27">
        <v>-36.71875</v>
      </c>
      <c r="D602" s="27">
        <v>146.97375</v>
      </c>
      <c r="E602" s="23">
        <v>0.3</v>
      </c>
      <c r="F602" s="23">
        <v>40</v>
      </c>
      <c r="G602" s="23" t="s">
        <v>1266</v>
      </c>
      <c r="H602" s="47">
        <v>5</v>
      </c>
      <c r="I602" s="23" t="s">
        <v>25</v>
      </c>
      <c r="J602" s="23">
        <v>270</v>
      </c>
      <c r="K602" s="23">
        <v>0</v>
      </c>
      <c r="L602" s="23">
        <v>11994</v>
      </c>
      <c r="M602" s="71" t="s">
        <v>1268</v>
      </c>
      <c r="N602" s="23"/>
      <c r="O602" s="33"/>
    </row>
    <row r="603" spans="2:15" x14ac:dyDescent="0.45">
      <c r="B603" s="26" t="s">
        <v>50</v>
      </c>
      <c r="C603" s="27">
        <v>-35.994863000000002</v>
      </c>
      <c r="D603" s="27">
        <v>146.38162</v>
      </c>
      <c r="E603" s="23">
        <v>0.25</v>
      </c>
      <c r="F603" s="23">
        <v>15</v>
      </c>
      <c r="G603" s="23" t="s">
        <v>1266</v>
      </c>
      <c r="H603" s="47">
        <v>5</v>
      </c>
      <c r="I603" s="23" t="s">
        <v>25</v>
      </c>
      <c r="J603" s="23">
        <v>135</v>
      </c>
      <c r="K603" s="23">
        <v>0</v>
      </c>
      <c r="L603" s="23">
        <v>35030</v>
      </c>
      <c r="M603" s="71" t="s">
        <v>51</v>
      </c>
      <c r="N603" s="23"/>
      <c r="O603" s="33"/>
    </row>
    <row r="604" spans="2:15" x14ac:dyDescent="0.45">
      <c r="B604" s="26" t="s">
        <v>1269</v>
      </c>
      <c r="C604" s="27">
        <v>-36.743749999999999</v>
      </c>
      <c r="D604" s="27">
        <v>147.17625000000001</v>
      </c>
      <c r="E604" s="23">
        <v>0.05</v>
      </c>
      <c r="F604" s="23">
        <v>20</v>
      </c>
      <c r="G604" s="23" t="s">
        <v>1266</v>
      </c>
      <c r="H604" s="47">
        <v>5</v>
      </c>
      <c r="I604" s="23" t="s">
        <v>25</v>
      </c>
      <c r="J604" s="23">
        <v>315</v>
      </c>
      <c r="K604" s="23">
        <v>0</v>
      </c>
      <c r="L604" s="23">
        <v>150427</v>
      </c>
      <c r="M604" s="71" t="s">
        <v>1270</v>
      </c>
      <c r="N604" s="23"/>
      <c r="O604" s="33"/>
    </row>
    <row r="605" spans="2:15" x14ac:dyDescent="0.45">
      <c r="B605" s="26" t="s">
        <v>61</v>
      </c>
      <c r="C605" s="27">
        <v>-35.985548999999999</v>
      </c>
      <c r="D605" s="27">
        <v>145.99177499999999</v>
      </c>
      <c r="E605" s="23">
        <v>0.5</v>
      </c>
      <c r="F605" s="23">
        <v>10</v>
      </c>
      <c r="G605" s="23" t="s">
        <v>1266</v>
      </c>
      <c r="H605" s="47">
        <v>5</v>
      </c>
      <c r="I605" s="23" t="s">
        <v>25</v>
      </c>
      <c r="J605" s="23">
        <v>135</v>
      </c>
      <c r="K605" s="23">
        <v>0</v>
      </c>
      <c r="L605" s="23">
        <v>152660</v>
      </c>
      <c r="M605" s="71" t="s">
        <v>62</v>
      </c>
      <c r="N605" s="23"/>
      <c r="O605" s="33"/>
    </row>
    <row r="606" spans="2:15" x14ac:dyDescent="0.45">
      <c r="B606" s="26" t="s">
        <v>1271</v>
      </c>
      <c r="C606" s="27">
        <v>-36.56073</v>
      </c>
      <c r="D606" s="27">
        <v>146.73491000000001</v>
      </c>
      <c r="E606" s="23">
        <v>0.25</v>
      </c>
      <c r="F606" s="23">
        <v>12</v>
      </c>
      <c r="G606" s="23" t="s">
        <v>1266</v>
      </c>
      <c r="H606" s="47">
        <v>5</v>
      </c>
      <c r="I606" s="23" t="s">
        <v>25</v>
      </c>
      <c r="J606" s="23">
        <v>270</v>
      </c>
      <c r="K606" s="23">
        <v>0</v>
      </c>
      <c r="L606" s="23">
        <v>41099</v>
      </c>
      <c r="M606" s="71" t="s">
        <v>1272</v>
      </c>
      <c r="N606" s="23"/>
      <c r="O606" s="33"/>
    </row>
    <row r="607" spans="2:15" ht="14.65" thickBot="1" x14ac:dyDescent="0.5">
      <c r="B607" s="52" t="s">
        <v>1273</v>
      </c>
      <c r="C607" s="28">
        <v>-36.453749999999999</v>
      </c>
      <c r="D607" s="28">
        <v>146.80375000000001</v>
      </c>
      <c r="E607" s="53">
        <v>5</v>
      </c>
      <c r="F607" s="53">
        <v>35</v>
      </c>
      <c r="G607" s="53" t="s">
        <v>1266</v>
      </c>
      <c r="H607" s="54">
        <v>5</v>
      </c>
      <c r="I607" s="53" t="s">
        <v>22</v>
      </c>
      <c r="J607" s="53">
        <v>270</v>
      </c>
      <c r="K607" s="53">
        <v>0</v>
      </c>
      <c r="L607" s="53">
        <v>12003</v>
      </c>
      <c r="M607" s="57" t="s">
        <v>1274</v>
      </c>
      <c r="N607" s="53"/>
      <c r="O607" s="55" t="s">
        <v>19</v>
      </c>
    </row>
    <row r="608" spans="2:15" x14ac:dyDescent="0.45">
      <c r="B608" s="49" t="s">
        <v>1275</v>
      </c>
      <c r="C608" s="75">
        <v>-38.246250000000003</v>
      </c>
      <c r="D608" s="75">
        <v>146.04875000000001</v>
      </c>
      <c r="E608" s="50">
        <v>5</v>
      </c>
      <c r="F608" s="50">
        <v>25</v>
      </c>
      <c r="G608" s="50" t="s">
        <v>1276</v>
      </c>
      <c r="H608" s="51">
        <v>6</v>
      </c>
      <c r="I608" s="50" t="s">
        <v>22</v>
      </c>
      <c r="J608" s="50">
        <v>0</v>
      </c>
      <c r="K608" s="50">
        <v>0</v>
      </c>
      <c r="L608" s="23">
        <v>153156</v>
      </c>
      <c r="M608" s="71" t="s">
        <v>1277</v>
      </c>
      <c r="N608" s="23"/>
      <c r="O608" s="48" t="s">
        <v>19</v>
      </c>
    </row>
    <row r="609" spans="2:15" x14ac:dyDescent="0.45">
      <c r="B609" s="26" t="s">
        <v>1278</v>
      </c>
      <c r="C609" s="27">
        <v>-38.691696999999998</v>
      </c>
      <c r="D609" s="27">
        <v>146.14567299999999</v>
      </c>
      <c r="E609" s="23">
        <v>1</v>
      </c>
      <c r="F609" s="23">
        <v>20</v>
      </c>
      <c r="G609" s="23" t="s">
        <v>1276</v>
      </c>
      <c r="H609" s="47">
        <v>6</v>
      </c>
      <c r="I609" s="23" t="s">
        <v>25</v>
      </c>
      <c r="J609" s="23">
        <v>70</v>
      </c>
      <c r="K609" s="23">
        <v>0</v>
      </c>
      <c r="L609" s="23">
        <v>40859</v>
      </c>
      <c r="M609" s="71" t="s">
        <v>1279</v>
      </c>
      <c r="N609" s="23"/>
      <c r="O609" s="33"/>
    </row>
    <row r="610" spans="2:15" x14ac:dyDescent="0.45">
      <c r="B610" s="26" t="s">
        <v>1280</v>
      </c>
      <c r="C610" s="27">
        <v>-38.488750000000003</v>
      </c>
      <c r="D610" s="27">
        <v>145.76124999999999</v>
      </c>
      <c r="E610" s="23">
        <v>3</v>
      </c>
      <c r="F610" s="23">
        <v>20</v>
      </c>
      <c r="G610" s="23" t="s">
        <v>1276</v>
      </c>
      <c r="H610" s="47">
        <v>6</v>
      </c>
      <c r="I610" s="23" t="s">
        <v>22</v>
      </c>
      <c r="J610" s="23">
        <v>135</v>
      </c>
      <c r="K610" s="23">
        <v>0</v>
      </c>
      <c r="L610" s="23">
        <v>40858</v>
      </c>
      <c r="M610" s="71" t="s">
        <v>1281</v>
      </c>
      <c r="N610" s="23"/>
      <c r="O610" s="33" t="s">
        <v>19</v>
      </c>
    </row>
    <row r="611" spans="2:15" x14ac:dyDescent="0.45">
      <c r="B611" s="26" t="s">
        <v>1282</v>
      </c>
      <c r="C611" s="27">
        <v>-38.131250000000001</v>
      </c>
      <c r="D611" s="27">
        <v>146.47125</v>
      </c>
      <c r="E611" s="23">
        <v>1</v>
      </c>
      <c r="F611" s="23">
        <v>30</v>
      </c>
      <c r="G611" s="23" t="s">
        <v>1276</v>
      </c>
      <c r="H611" s="47">
        <v>6</v>
      </c>
      <c r="I611" s="23" t="s">
        <v>22</v>
      </c>
      <c r="J611" s="23">
        <v>160</v>
      </c>
      <c r="K611" s="23">
        <v>0</v>
      </c>
      <c r="L611" s="23">
        <v>304564</v>
      </c>
      <c r="M611" s="71" t="s">
        <v>1154</v>
      </c>
      <c r="N611" s="23"/>
      <c r="O611" s="33"/>
    </row>
    <row r="612" spans="2:15" ht="14.65" thickBot="1" x14ac:dyDescent="0.5">
      <c r="B612" s="52" t="s">
        <v>1283</v>
      </c>
      <c r="C612" s="28">
        <v>-38.393572399999996</v>
      </c>
      <c r="D612" s="28">
        <v>146.5592604</v>
      </c>
      <c r="E612" s="53">
        <v>3</v>
      </c>
      <c r="F612" s="53">
        <v>50</v>
      </c>
      <c r="G612" s="53" t="s">
        <v>1276</v>
      </c>
      <c r="H612" s="54">
        <v>6</v>
      </c>
      <c r="I612" s="53" t="s">
        <v>22</v>
      </c>
      <c r="J612" s="53">
        <v>150</v>
      </c>
      <c r="K612" s="53">
        <v>0</v>
      </c>
      <c r="L612" s="53">
        <v>12042</v>
      </c>
      <c r="M612" s="57" t="s">
        <v>1156</v>
      </c>
      <c r="N612" s="53"/>
      <c r="O612" s="55" t="s">
        <v>19</v>
      </c>
    </row>
    <row r="613" spans="2:15" x14ac:dyDescent="0.45">
      <c r="B613" s="49" t="s">
        <v>477</v>
      </c>
      <c r="C613" s="75">
        <v>-38.388168999999998</v>
      </c>
      <c r="D613" s="75">
        <v>142.20247699999999</v>
      </c>
      <c r="E613" s="50">
        <v>0.3</v>
      </c>
      <c r="F613" s="50">
        <v>15</v>
      </c>
      <c r="G613" s="50" t="s">
        <v>1284</v>
      </c>
      <c r="H613" s="51">
        <v>6</v>
      </c>
      <c r="I613" s="50" t="s">
        <v>25</v>
      </c>
      <c r="J613" s="50">
        <v>90</v>
      </c>
      <c r="K613" s="50">
        <v>0</v>
      </c>
      <c r="L613" s="23">
        <v>302384</v>
      </c>
      <c r="M613" s="71" t="s">
        <v>478</v>
      </c>
      <c r="N613" s="23"/>
      <c r="O613" s="48"/>
    </row>
    <row r="614" spans="2:15" x14ac:dyDescent="0.45">
      <c r="B614" s="26" t="s">
        <v>1285</v>
      </c>
      <c r="C614" s="27">
        <v>-38.216287399999999</v>
      </c>
      <c r="D614" s="27">
        <v>141.7035113</v>
      </c>
      <c r="E614" s="23">
        <v>2</v>
      </c>
      <c r="F614" s="23">
        <v>20</v>
      </c>
      <c r="G614" s="23" t="s">
        <v>1284</v>
      </c>
      <c r="H614" s="47">
        <v>6</v>
      </c>
      <c r="I614" s="23" t="s">
        <v>53</v>
      </c>
      <c r="J614" s="23">
        <v>325</v>
      </c>
      <c r="K614" s="23">
        <v>0</v>
      </c>
      <c r="L614" s="23">
        <v>153479</v>
      </c>
      <c r="M614" s="71" t="s">
        <v>480</v>
      </c>
      <c r="N614" s="23"/>
      <c r="O614" s="33" t="s">
        <v>19</v>
      </c>
    </row>
    <row r="615" spans="2:15" x14ac:dyDescent="0.45">
      <c r="B615" s="26" t="s">
        <v>271</v>
      </c>
      <c r="C615" s="27">
        <v>-38.182752000000001</v>
      </c>
      <c r="D615" s="27">
        <v>142.932481</v>
      </c>
      <c r="E615" s="23">
        <v>0.5</v>
      </c>
      <c r="F615" s="23">
        <v>40</v>
      </c>
      <c r="G615" s="23" t="s">
        <v>1284</v>
      </c>
      <c r="H615" s="47">
        <v>6</v>
      </c>
      <c r="I615" s="23" t="s">
        <v>25</v>
      </c>
      <c r="J615" s="23">
        <v>180</v>
      </c>
      <c r="K615" s="23">
        <v>0</v>
      </c>
      <c r="L615" s="23">
        <v>139395</v>
      </c>
      <c r="M615" s="71" t="s">
        <v>272</v>
      </c>
      <c r="N615" s="23"/>
      <c r="O615" s="33"/>
    </row>
    <row r="616" spans="2:15" x14ac:dyDescent="0.45">
      <c r="B616" s="26" t="s">
        <v>1286</v>
      </c>
      <c r="C616" s="27">
        <v>-38.317199000000002</v>
      </c>
      <c r="D616" s="27">
        <v>142.377838</v>
      </c>
      <c r="E616" s="23">
        <v>5</v>
      </c>
      <c r="F616" s="23">
        <v>45</v>
      </c>
      <c r="G616" s="23" t="s">
        <v>1284</v>
      </c>
      <c r="H616" s="47">
        <v>6</v>
      </c>
      <c r="I616" s="23" t="s">
        <v>22</v>
      </c>
      <c r="J616" s="23">
        <v>110</v>
      </c>
      <c r="K616" s="23">
        <v>0</v>
      </c>
      <c r="L616" s="23">
        <v>51181</v>
      </c>
      <c r="M616" s="71" t="s">
        <v>482</v>
      </c>
      <c r="N616" s="23"/>
      <c r="O616" s="33" t="s">
        <v>19</v>
      </c>
    </row>
    <row r="617" spans="2:15" ht="14.65" thickBot="1" x14ac:dyDescent="0.5">
      <c r="B617" s="52" t="s">
        <v>1287</v>
      </c>
      <c r="C617" s="28">
        <v>-38.304893</v>
      </c>
      <c r="D617" s="28">
        <v>142.73773800000001</v>
      </c>
      <c r="E617" s="53">
        <v>5</v>
      </c>
      <c r="F617" s="53">
        <v>20</v>
      </c>
      <c r="G617" s="53" t="s">
        <v>1284</v>
      </c>
      <c r="H617" s="54">
        <v>6</v>
      </c>
      <c r="I617" s="53" t="s">
        <v>22</v>
      </c>
      <c r="J617" s="53">
        <v>270</v>
      </c>
      <c r="K617" s="53">
        <v>0</v>
      </c>
      <c r="L617" s="53">
        <v>153176</v>
      </c>
      <c r="M617" s="57" t="s">
        <v>1288</v>
      </c>
      <c r="N617" s="53"/>
      <c r="O617" s="55" t="s">
        <v>19</v>
      </c>
    </row>
    <row r="618" spans="2:15" x14ac:dyDescent="0.45">
      <c r="B618" s="49" t="s">
        <v>1289</v>
      </c>
      <c r="C618" s="75">
        <v>-34.368749999999999</v>
      </c>
      <c r="D618" s="75">
        <v>150.87625</v>
      </c>
      <c r="E618" s="50">
        <v>5</v>
      </c>
      <c r="F618" s="50">
        <v>45</v>
      </c>
      <c r="G618" s="50" t="s">
        <v>1290</v>
      </c>
      <c r="H618" s="51">
        <v>4</v>
      </c>
      <c r="I618" s="50" t="s">
        <v>194</v>
      </c>
      <c r="J618" s="50">
        <v>30</v>
      </c>
      <c r="K618" s="50">
        <v>0</v>
      </c>
      <c r="L618" s="23">
        <v>55348</v>
      </c>
      <c r="M618" s="71" t="s">
        <v>1291</v>
      </c>
      <c r="N618" s="23"/>
      <c r="O618" s="48" t="s">
        <v>19</v>
      </c>
    </row>
    <row r="619" spans="2:15" x14ac:dyDescent="0.45">
      <c r="B619" s="26" t="s">
        <v>1292</v>
      </c>
      <c r="C619" s="27">
        <v>-34.223618999999999</v>
      </c>
      <c r="D619" s="27">
        <v>150.99477899999999</v>
      </c>
      <c r="E619" s="23">
        <v>0.5</v>
      </c>
      <c r="F619" s="23">
        <v>15</v>
      </c>
      <c r="G619" s="23" t="s">
        <v>1290</v>
      </c>
      <c r="H619" s="47">
        <v>4</v>
      </c>
      <c r="I619" s="23" t="s">
        <v>25</v>
      </c>
      <c r="J619" s="23">
        <v>270</v>
      </c>
      <c r="K619" s="23">
        <v>0</v>
      </c>
      <c r="L619" s="23">
        <v>9656</v>
      </c>
      <c r="M619" s="71" t="s">
        <v>1293</v>
      </c>
      <c r="N619" s="23"/>
      <c r="O619" s="33"/>
    </row>
    <row r="620" spans="2:15" x14ac:dyDescent="0.45">
      <c r="B620" s="26" t="s">
        <v>832</v>
      </c>
      <c r="C620" s="27">
        <v>-34.701250000000002</v>
      </c>
      <c r="D620" s="27">
        <v>150.79124999999999</v>
      </c>
      <c r="E620" s="23">
        <v>0.1</v>
      </c>
      <c r="F620" s="23">
        <v>30</v>
      </c>
      <c r="G620" s="23" t="s">
        <v>1290</v>
      </c>
      <c r="H620" s="47">
        <v>4</v>
      </c>
      <c r="I620" s="23" t="s">
        <v>25</v>
      </c>
      <c r="J620" s="23">
        <v>90</v>
      </c>
      <c r="K620" s="23">
        <v>0</v>
      </c>
      <c r="L620" s="23">
        <v>8955</v>
      </c>
      <c r="M620" s="71" t="s">
        <v>833</v>
      </c>
      <c r="N620" s="23"/>
      <c r="O620" s="33"/>
    </row>
    <row r="621" spans="2:15" ht="14.65" thickBot="1" x14ac:dyDescent="0.5">
      <c r="B621" s="52" t="s">
        <v>1294</v>
      </c>
      <c r="C621" s="28">
        <v>-34.423749999999998</v>
      </c>
      <c r="D621" s="28">
        <v>150.84125</v>
      </c>
      <c r="E621" s="53">
        <v>0.5</v>
      </c>
      <c r="F621" s="53">
        <v>15</v>
      </c>
      <c r="G621" s="53" t="s">
        <v>1290</v>
      </c>
      <c r="H621" s="54">
        <v>4</v>
      </c>
      <c r="I621" s="53" t="s">
        <v>25</v>
      </c>
      <c r="J621" s="53">
        <v>180</v>
      </c>
      <c r="K621" s="53">
        <v>0</v>
      </c>
      <c r="L621" s="53">
        <v>139848</v>
      </c>
      <c r="M621" s="57" t="s">
        <v>1295</v>
      </c>
      <c r="N621" s="53"/>
      <c r="O621" s="55"/>
    </row>
    <row r="622" spans="2:15" x14ac:dyDescent="0.45">
      <c r="B622" s="26" t="s">
        <v>1296</v>
      </c>
      <c r="C622" s="27">
        <v>-34.423749999999998</v>
      </c>
      <c r="D622" s="27">
        <v>148.74875</v>
      </c>
      <c r="E622" s="23">
        <v>0.5</v>
      </c>
      <c r="F622" s="23">
        <v>20</v>
      </c>
      <c r="G622" s="23" t="s">
        <v>1297</v>
      </c>
      <c r="H622" s="47">
        <v>2</v>
      </c>
      <c r="I622" s="23" t="s">
        <v>25</v>
      </c>
      <c r="J622" s="23">
        <v>270</v>
      </c>
      <c r="K622" s="23">
        <v>0</v>
      </c>
      <c r="L622" s="23">
        <v>9547</v>
      </c>
      <c r="M622" s="71" t="s">
        <v>1298</v>
      </c>
      <c r="N622" s="23"/>
      <c r="O622" s="48" t="s">
        <v>19</v>
      </c>
    </row>
    <row r="623" spans="2:15" x14ac:dyDescent="0.45">
      <c r="B623" s="26" t="s">
        <v>1251</v>
      </c>
      <c r="C623" s="27">
        <v>-34.643749999999997</v>
      </c>
      <c r="D623" s="27">
        <v>148.05125000000001</v>
      </c>
      <c r="E623" s="23">
        <v>0.5</v>
      </c>
      <c r="F623" s="23">
        <v>15</v>
      </c>
      <c r="G623" s="23" t="s">
        <v>1297</v>
      </c>
      <c r="H623" s="47">
        <v>2</v>
      </c>
      <c r="I623" s="23" t="s">
        <v>25</v>
      </c>
      <c r="J623" s="23">
        <v>225</v>
      </c>
      <c r="K623" s="23">
        <v>0</v>
      </c>
      <c r="L623" s="23">
        <v>153168</v>
      </c>
      <c r="M623" s="71" t="s">
        <v>1253</v>
      </c>
      <c r="N623" s="23"/>
      <c r="O623" s="33"/>
    </row>
    <row r="624" spans="2:15" x14ac:dyDescent="0.45">
      <c r="B624" s="26" t="s">
        <v>838</v>
      </c>
      <c r="C624" s="27">
        <v>-33.826250000000002</v>
      </c>
      <c r="D624" s="27">
        <v>148.69874999999999</v>
      </c>
      <c r="E624" s="23">
        <v>0.25</v>
      </c>
      <c r="F624" s="23">
        <v>31</v>
      </c>
      <c r="G624" s="23" t="s">
        <v>1297</v>
      </c>
      <c r="H624" s="47">
        <v>2</v>
      </c>
      <c r="I624" s="23" t="s">
        <v>25</v>
      </c>
      <c r="J624" s="23">
        <v>270</v>
      </c>
      <c r="K624" s="23">
        <v>0</v>
      </c>
      <c r="L624" s="23">
        <v>135015</v>
      </c>
      <c r="M624" s="71" t="s">
        <v>840</v>
      </c>
      <c r="N624" s="23"/>
      <c r="O624" s="33"/>
    </row>
    <row r="625" spans="2:15" x14ac:dyDescent="0.45">
      <c r="B625" s="26" t="s">
        <v>1299</v>
      </c>
      <c r="C625" s="27">
        <v>-33.918498999999997</v>
      </c>
      <c r="D625" s="27">
        <v>148.162419</v>
      </c>
      <c r="E625" s="23">
        <v>0.5</v>
      </c>
      <c r="F625" s="23">
        <v>20</v>
      </c>
      <c r="G625" s="23" t="s">
        <v>1297</v>
      </c>
      <c r="H625" s="47">
        <v>2</v>
      </c>
      <c r="I625" s="23" t="s">
        <v>25</v>
      </c>
      <c r="J625" s="23">
        <v>0</v>
      </c>
      <c r="K625" s="23">
        <v>0</v>
      </c>
      <c r="L625" s="23">
        <v>139404</v>
      </c>
      <c r="M625" s="71" t="s">
        <v>1300</v>
      </c>
      <c r="N625" s="23"/>
      <c r="O625" s="33"/>
    </row>
    <row r="626" spans="2:15" x14ac:dyDescent="0.45">
      <c r="B626" s="26" t="s">
        <v>1301</v>
      </c>
      <c r="C626" s="27">
        <v>-34.566249999999997</v>
      </c>
      <c r="D626" s="27">
        <v>148.37125</v>
      </c>
      <c r="E626" s="23">
        <v>0.5</v>
      </c>
      <c r="F626" s="23">
        <v>20</v>
      </c>
      <c r="G626" s="23" t="s">
        <v>1297</v>
      </c>
      <c r="H626" s="47">
        <v>2</v>
      </c>
      <c r="I626" s="23" t="s">
        <v>25</v>
      </c>
      <c r="J626" s="23">
        <v>0</v>
      </c>
      <c r="K626" s="23">
        <v>0</v>
      </c>
      <c r="L626" s="23">
        <v>140020</v>
      </c>
      <c r="M626" s="71" t="s">
        <v>1302</v>
      </c>
      <c r="N626" s="23"/>
      <c r="O626" s="33"/>
    </row>
    <row r="627" spans="2:15" x14ac:dyDescent="0.45">
      <c r="B627" s="26" t="s">
        <v>1258</v>
      </c>
      <c r="C627" s="27">
        <v>-34.445718999999997</v>
      </c>
      <c r="D627" s="27">
        <v>147.55363800000001</v>
      </c>
      <c r="E627" s="23">
        <v>0.5</v>
      </c>
      <c r="F627" s="23">
        <v>20</v>
      </c>
      <c r="G627" s="23" t="s">
        <v>1297</v>
      </c>
      <c r="H627" s="47">
        <v>2</v>
      </c>
      <c r="I627" s="23" t="s">
        <v>25</v>
      </c>
      <c r="J627" s="23">
        <v>270</v>
      </c>
      <c r="K627" s="23">
        <v>0</v>
      </c>
      <c r="L627" s="23">
        <v>139412</v>
      </c>
      <c r="M627" s="71" t="s">
        <v>1259</v>
      </c>
      <c r="N627" s="23"/>
      <c r="O627" s="33"/>
    </row>
    <row r="628" spans="2:15" ht="14.65" thickBot="1" x14ac:dyDescent="0.5">
      <c r="B628" s="52" t="s">
        <v>1303</v>
      </c>
      <c r="C628" s="28">
        <v>-34.341250000000002</v>
      </c>
      <c r="D628" s="28">
        <v>148.33875</v>
      </c>
      <c r="E628" s="53">
        <v>5</v>
      </c>
      <c r="F628" s="53">
        <v>50</v>
      </c>
      <c r="G628" s="53" t="s">
        <v>1297</v>
      </c>
      <c r="H628" s="54">
        <v>2</v>
      </c>
      <c r="I628" s="53" t="s">
        <v>22</v>
      </c>
      <c r="J628" s="53">
        <v>315</v>
      </c>
      <c r="K628" s="53">
        <v>0</v>
      </c>
      <c r="L628" s="53">
        <v>9564</v>
      </c>
      <c r="M628" s="57" t="s">
        <v>1304</v>
      </c>
      <c r="N628" s="53"/>
      <c r="O628" s="55" t="s">
        <v>19</v>
      </c>
    </row>
    <row r="645" spans="7:8" x14ac:dyDescent="0.45">
      <c r="G645" s="17"/>
      <c r="H645"/>
    </row>
  </sheetData>
  <autoFilter ref="B3:O628" xr:uid="{00000000-0009-0000-0000-000000000000}"/>
  <sortState xmlns:xlrd2="http://schemas.microsoft.com/office/spreadsheetml/2017/richdata2" ref="B10:O12">
    <sortCondition ref="B10"/>
  </sortState>
  <mergeCells count="1">
    <mergeCell ref="B2:O2"/>
  </mergeCells>
  <pageMargins left="0.23622047244094491" right="0.23622047244094491" top="0.74803149606299213" bottom="0.74803149606299213" header="0.31496062992125984" footer="0.31496062992125984"/>
  <pageSetup paperSize="9" scale="66" fitToHeight="0" orientation="landscape" r:id="rId1"/>
  <headerFooter>
    <oddFoote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2"/>
  <sheetViews>
    <sheetView tabSelected="1" workbookViewId="0">
      <pane xSplit="1" ySplit="2" topLeftCell="B3" activePane="bottomRight" state="frozen"/>
      <selection activeCell="I1" sqref="I1"/>
      <selection pane="topRight" activeCell="J1" sqref="J1"/>
      <selection pane="bottomLeft" activeCell="I3" sqref="I3"/>
      <selection pane="bottomRight" activeCell="U25" sqref="U25"/>
    </sheetView>
  </sheetViews>
  <sheetFormatPr defaultColWidth="8.86328125" defaultRowHeight="14.25" x14ac:dyDescent="0.45"/>
  <cols>
    <col min="1" max="1" width="18.46484375" customWidth="1"/>
    <col min="2" max="2" width="18.53125" customWidth="1"/>
    <col min="3" max="3" width="13.6640625" style="17" customWidth="1"/>
    <col min="4" max="4" width="14.46484375" style="1" bestFit="1" customWidth="1"/>
    <col min="5" max="5" width="6" style="11" customWidth="1"/>
    <col min="6" max="6" width="6.46484375" style="11" customWidth="1"/>
    <col min="7" max="7" width="8.86328125" style="1"/>
    <col min="8" max="8" width="9.86328125" style="11" bestFit="1" customWidth="1"/>
    <col min="9" max="9" width="7.86328125" style="11" bestFit="1" customWidth="1"/>
    <col min="10" max="11" width="8.86328125" style="1"/>
    <col min="12" max="13" width="8.86328125" customWidth="1"/>
  </cols>
  <sheetData>
    <row r="1" spans="1:11" ht="14.65" thickBot="1" x14ac:dyDescent="0.5">
      <c r="D1" s="95"/>
      <c r="E1" s="96"/>
      <c r="F1" s="96"/>
      <c r="G1" s="96"/>
      <c r="H1" s="96"/>
      <c r="I1" s="96"/>
      <c r="J1" s="96"/>
      <c r="K1" s="97"/>
    </row>
    <row r="2" spans="1:11" s="13" customFormat="1" ht="60.75" customHeight="1" thickBot="1" x14ac:dyDescent="0.5">
      <c r="A2" s="14" t="s">
        <v>1306</v>
      </c>
      <c r="B2" s="14" t="s">
        <v>1307</v>
      </c>
      <c r="C2" s="16" t="s">
        <v>1308</v>
      </c>
      <c r="D2" s="42" t="s">
        <v>1309</v>
      </c>
      <c r="E2" s="43" t="s">
        <v>1310</v>
      </c>
      <c r="F2" s="46" t="s">
        <v>1311</v>
      </c>
      <c r="G2" s="44" t="s">
        <v>1312</v>
      </c>
      <c r="H2" s="43" t="s">
        <v>1313</v>
      </c>
      <c r="I2" s="46" t="s">
        <v>1314</v>
      </c>
      <c r="J2" s="44" t="s">
        <v>1315</v>
      </c>
      <c r="K2" s="45" t="s">
        <v>1316</v>
      </c>
    </row>
    <row r="3" spans="1:11" x14ac:dyDescent="0.45">
      <c r="A3" s="2" t="s">
        <v>15</v>
      </c>
      <c r="B3" s="12" t="s">
        <v>1317</v>
      </c>
      <c r="C3" s="37">
        <v>2</v>
      </c>
      <c r="D3" s="1">
        <v>0</v>
      </c>
      <c r="E3" s="4">
        <f t="shared" ref="E3:E34" si="0">D3/J3</f>
        <v>0</v>
      </c>
      <c r="F3" s="34">
        <f t="shared" ref="F3:F34" si="1">D3/K3</f>
        <v>0</v>
      </c>
      <c r="G3" s="1">
        <f t="shared" ref="G3:G34" si="2">K3-D3</f>
        <v>1202815</v>
      </c>
      <c r="H3" s="4">
        <f t="shared" ref="H3:H34" si="3">G3/J3</f>
        <v>0.98217522806627888</v>
      </c>
      <c r="I3" s="34">
        <f t="shared" ref="I3:I34" si="4">G3/K3</f>
        <v>1</v>
      </c>
      <c r="J3" s="1">
        <v>1224644</v>
      </c>
      <c r="K3" s="12">
        <v>1202815</v>
      </c>
    </row>
    <row r="4" spans="1:11" ht="15" customHeight="1" x14ac:dyDescent="0.45">
      <c r="A4" s="2" t="s">
        <v>33</v>
      </c>
      <c r="B4" s="5" t="s">
        <v>1318</v>
      </c>
      <c r="C4" s="38">
        <v>2</v>
      </c>
      <c r="D4" s="1">
        <v>0</v>
      </c>
      <c r="E4" s="4">
        <f t="shared" si="0"/>
        <v>0</v>
      </c>
      <c r="F4" s="34">
        <f t="shared" si="1"/>
        <v>0</v>
      </c>
      <c r="G4" s="1">
        <f t="shared" si="2"/>
        <v>40441</v>
      </c>
      <c r="H4" s="4">
        <f t="shared" si="3"/>
        <v>0.93830626450116006</v>
      </c>
      <c r="I4" s="34">
        <f t="shared" si="4"/>
        <v>1</v>
      </c>
      <c r="J4" s="1">
        <v>43100</v>
      </c>
      <c r="K4" s="12">
        <v>40441</v>
      </c>
    </row>
    <row r="5" spans="1:11" ht="15" customHeight="1" x14ac:dyDescent="0.45">
      <c r="A5" s="2" t="s">
        <v>1319</v>
      </c>
      <c r="B5" s="5" t="s">
        <v>1320</v>
      </c>
      <c r="C5" s="37">
        <v>1</v>
      </c>
      <c r="D5" s="1">
        <v>1</v>
      </c>
      <c r="E5" s="4">
        <f t="shared" si="0"/>
        <v>7.82889174208499E-6</v>
      </c>
      <c r="F5" s="34">
        <f t="shared" si="1"/>
        <v>8.5667780347811181E-6</v>
      </c>
      <c r="G5" s="1">
        <f t="shared" si="2"/>
        <v>116729</v>
      </c>
      <c r="H5" s="4">
        <f t="shared" si="3"/>
        <v>0.9138587041618389</v>
      </c>
      <c r="I5" s="34">
        <f t="shared" si="4"/>
        <v>0.99999143322196526</v>
      </c>
      <c r="J5" s="1">
        <v>127732</v>
      </c>
      <c r="K5" s="12">
        <v>116730</v>
      </c>
    </row>
    <row r="6" spans="1:11" ht="15" customHeight="1" x14ac:dyDescent="0.45">
      <c r="A6" s="2" t="s">
        <v>63</v>
      </c>
      <c r="B6" s="12" t="s">
        <v>1317</v>
      </c>
      <c r="C6" s="37">
        <v>2</v>
      </c>
      <c r="D6" s="1">
        <v>0</v>
      </c>
      <c r="E6" s="4">
        <f t="shared" si="0"/>
        <v>0</v>
      </c>
      <c r="F6" s="34">
        <f t="shared" si="1"/>
        <v>0</v>
      </c>
      <c r="G6" s="1">
        <f t="shared" si="2"/>
        <v>26010</v>
      </c>
      <c r="H6" s="4">
        <f t="shared" si="3"/>
        <v>0.95460050647777739</v>
      </c>
      <c r="I6" s="34">
        <f t="shared" si="4"/>
        <v>1</v>
      </c>
      <c r="J6" s="1">
        <v>27247</v>
      </c>
      <c r="K6" s="12">
        <v>26010</v>
      </c>
    </row>
    <row r="7" spans="1:11" ht="15" customHeight="1" x14ac:dyDescent="0.45">
      <c r="A7" s="2" t="s">
        <v>1321</v>
      </c>
      <c r="B7" s="5" t="s">
        <v>1322</v>
      </c>
      <c r="C7" s="37">
        <v>2</v>
      </c>
      <c r="D7" s="1">
        <v>40</v>
      </c>
      <c r="E7" s="4">
        <f t="shared" si="0"/>
        <v>1.1676786548341896E-3</v>
      </c>
      <c r="F7" s="34">
        <f t="shared" si="1"/>
        <v>1.2398487384539087E-3</v>
      </c>
      <c r="G7" s="1">
        <f t="shared" si="2"/>
        <v>32222</v>
      </c>
      <c r="H7" s="4">
        <f t="shared" si="3"/>
        <v>0.9406235404016815</v>
      </c>
      <c r="I7" s="34">
        <f t="shared" si="4"/>
        <v>0.99876015126154605</v>
      </c>
      <c r="J7" s="1">
        <v>34256</v>
      </c>
      <c r="K7" s="12">
        <v>32262</v>
      </c>
    </row>
    <row r="8" spans="1:11" ht="15" customHeight="1" x14ac:dyDescent="0.45">
      <c r="A8" s="2" t="s">
        <v>20</v>
      </c>
      <c r="B8" s="12" t="s">
        <v>1323</v>
      </c>
      <c r="C8" s="37">
        <v>2</v>
      </c>
      <c r="D8" s="1">
        <v>0</v>
      </c>
      <c r="E8" s="4">
        <f t="shared" si="0"/>
        <v>0</v>
      </c>
      <c r="F8" s="34">
        <f t="shared" si="1"/>
        <v>0</v>
      </c>
      <c r="G8" s="1">
        <f t="shared" si="2"/>
        <v>37507</v>
      </c>
      <c r="H8" s="4">
        <f t="shared" si="3"/>
        <v>0.81709256475611614</v>
      </c>
      <c r="I8" s="34">
        <f t="shared" si="4"/>
        <v>1</v>
      </c>
      <c r="J8" s="1">
        <v>45903</v>
      </c>
      <c r="K8" s="12">
        <v>37507</v>
      </c>
    </row>
    <row r="9" spans="1:11" ht="15" customHeight="1" x14ac:dyDescent="0.45">
      <c r="A9" s="2" t="s">
        <v>1324</v>
      </c>
      <c r="B9" s="5" t="s">
        <v>1325</v>
      </c>
      <c r="C9" s="37">
        <v>4</v>
      </c>
      <c r="D9" s="1">
        <v>3195</v>
      </c>
      <c r="E9" s="4">
        <f t="shared" si="0"/>
        <v>2.4516574585635359E-2</v>
      </c>
      <c r="F9" s="34">
        <f t="shared" si="1"/>
        <v>2.7815261393810124E-2</v>
      </c>
      <c r="G9" s="1">
        <f t="shared" si="2"/>
        <v>111670</v>
      </c>
      <c r="H9" s="4">
        <f t="shared" si="3"/>
        <v>0.85689073050951503</v>
      </c>
      <c r="I9" s="34">
        <f t="shared" si="4"/>
        <v>0.97218473860618992</v>
      </c>
      <c r="J9" s="1">
        <v>130320</v>
      </c>
      <c r="K9" s="12">
        <v>114865</v>
      </c>
    </row>
    <row r="10" spans="1:11" ht="15" customHeight="1" x14ac:dyDescent="0.45">
      <c r="A10" s="2" t="s">
        <v>1326</v>
      </c>
      <c r="B10" s="5" t="s">
        <v>1327</v>
      </c>
      <c r="C10" s="37">
        <v>1</v>
      </c>
      <c r="D10" s="1">
        <v>425</v>
      </c>
      <c r="E10" s="4">
        <f t="shared" si="0"/>
        <v>8.8177932694302671E-3</v>
      </c>
      <c r="F10" s="34">
        <f t="shared" si="1"/>
        <v>9.7343105817682095E-3</v>
      </c>
      <c r="G10" s="1">
        <f t="shared" si="2"/>
        <v>43235</v>
      </c>
      <c r="H10" s="4">
        <f t="shared" si="3"/>
        <v>0.89702892236192378</v>
      </c>
      <c r="I10" s="34">
        <f t="shared" si="4"/>
        <v>0.99026568941823179</v>
      </c>
      <c r="J10" s="1">
        <v>48198</v>
      </c>
      <c r="K10" s="12">
        <v>43660</v>
      </c>
    </row>
    <row r="11" spans="1:11" ht="15" customHeight="1" x14ac:dyDescent="0.45">
      <c r="A11" s="2" t="s">
        <v>1328</v>
      </c>
      <c r="B11" s="5" t="s">
        <v>1327</v>
      </c>
      <c r="C11" s="37">
        <v>3</v>
      </c>
      <c r="D11" s="1">
        <v>141</v>
      </c>
      <c r="E11" s="4">
        <f t="shared" si="0"/>
        <v>2.0304714725958356E-3</v>
      </c>
      <c r="F11" s="34">
        <f t="shared" si="1"/>
        <v>2.3623630332071173E-3</v>
      </c>
      <c r="G11" s="1">
        <f t="shared" si="2"/>
        <v>59545</v>
      </c>
      <c r="H11" s="4">
        <f t="shared" si="3"/>
        <v>0.85747818323204972</v>
      </c>
      <c r="I11" s="34">
        <f t="shared" si="4"/>
        <v>0.99763763696679286</v>
      </c>
      <c r="J11" s="1">
        <v>69442</v>
      </c>
      <c r="K11" s="12">
        <v>59686</v>
      </c>
    </row>
    <row r="12" spans="1:11" ht="15" customHeight="1" x14ac:dyDescent="0.45">
      <c r="A12" s="2" t="s">
        <v>1329</v>
      </c>
      <c r="B12" s="5" t="s">
        <v>1325</v>
      </c>
      <c r="C12" s="37">
        <v>6</v>
      </c>
      <c r="D12" s="1">
        <v>3133</v>
      </c>
      <c r="E12" s="4">
        <f t="shared" si="0"/>
        <v>1.5415196736878878E-2</v>
      </c>
      <c r="F12" s="34">
        <f t="shared" si="1"/>
        <v>1.819649660812192E-2</v>
      </c>
      <c r="G12" s="1">
        <f t="shared" si="2"/>
        <v>169043</v>
      </c>
      <c r="H12" s="4">
        <f t="shared" si="3"/>
        <v>0.83173670666843791</v>
      </c>
      <c r="I12" s="34">
        <f t="shared" si="4"/>
        <v>0.98180350339187805</v>
      </c>
      <c r="J12" s="1">
        <v>203241</v>
      </c>
      <c r="K12" s="12">
        <v>172176</v>
      </c>
    </row>
    <row r="13" spans="1:11" x14ac:dyDescent="0.45">
      <c r="A13" s="2" t="s">
        <v>133</v>
      </c>
      <c r="B13" s="5" t="s">
        <v>1318</v>
      </c>
      <c r="C13" s="38">
        <v>5</v>
      </c>
      <c r="D13" s="1">
        <v>17</v>
      </c>
      <c r="E13" s="4">
        <f t="shared" si="0"/>
        <v>1.1693492915118998E-3</v>
      </c>
      <c r="F13" s="34">
        <f t="shared" si="1"/>
        <v>1.6018091020446623E-3</v>
      </c>
      <c r="G13" s="1">
        <f t="shared" si="2"/>
        <v>10596</v>
      </c>
      <c r="H13" s="4">
        <f t="shared" si="3"/>
        <v>0.72884853487412293</v>
      </c>
      <c r="I13" s="34">
        <f t="shared" si="4"/>
        <v>0.99839819089795534</v>
      </c>
      <c r="J13" s="1">
        <v>14538</v>
      </c>
      <c r="K13" s="12">
        <v>10613</v>
      </c>
    </row>
    <row r="14" spans="1:11" ht="15" customHeight="1" x14ac:dyDescent="0.45">
      <c r="A14" s="7" t="s">
        <v>1330</v>
      </c>
      <c r="B14" s="40" t="s">
        <v>1331</v>
      </c>
      <c r="C14" s="38">
        <v>1</v>
      </c>
      <c r="D14" s="1">
        <v>13</v>
      </c>
      <c r="E14" s="4">
        <f t="shared" si="0"/>
        <v>6.5454384336060936E-6</v>
      </c>
      <c r="F14" s="34">
        <f t="shared" si="1"/>
        <v>6.6271011734047297E-6</v>
      </c>
      <c r="G14" s="1">
        <f t="shared" si="2"/>
        <v>1961629</v>
      </c>
      <c r="H14" s="4">
        <f t="shared" si="3"/>
        <v>0.98767091146740671</v>
      </c>
      <c r="I14" s="34">
        <f t="shared" si="4"/>
        <v>0.99999337289882662</v>
      </c>
      <c r="J14" s="1">
        <v>1986116</v>
      </c>
      <c r="K14" s="12">
        <v>1961642</v>
      </c>
    </row>
    <row r="15" spans="1:11" ht="15" customHeight="1" x14ac:dyDescent="0.45">
      <c r="A15" s="2" t="s">
        <v>1332</v>
      </c>
      <c r="B15" s="40" t="s">
        <v>1331</v>
      </c>
      <c r="C15" s="37">
        <v>2</v>
      </c>
      <c r="D15" s="1">
        <v>1239</v>
      </c>
      <c r="E15" s="4">
        <f t="shared" si="0"/>
        <v>6.2383063224907311E-4</v>
      </c>
      <c r="F15" s="34">
        <f t="shared" si="1"/>
        <v>6.3161371952680462E-4</v>
      </c>
      <c r="G15" s="1">
        <f t="shared" si="2"/>
        <v>1960403</v>
      </c>
      <c r="H15" s="4">
        <f t="shared" si="3"/>
        <v>0.98705362627359128</v>
      </c>
      <c r="I15" s="34">
        <f t="shared" si="4"/>
        <v>0.9993683862804732</v>
      </c>
      <c r="J15" s="1">
        <v>1986116</v>
      </c>
      <c r="K15" s="12">
        <v>1961642</v>
      </c>
    </row>
    <row r="16" spans="1:11" ht="15" customHeight="1" x14ac:dyDescent="0.45">
      <c r="A16" s="2" t="s">
        <v>155</v>
      </c>
      <c r="B16" s="12" t="s">
        <v>1317</v>
      </c>
      <c r="C16" s="37">
        <v>2</v>
      </c>
      <c r="D16" s="1">
        <v>0</v>
      </c>
      <c r="E16" s="4">
        <f t="shared" si="0"/>
        <v>0</v>
      </c>
      <c r="F16" s="34">
        <f t="shared" si="1"/>
        <v>0</v>
      </c>
      <c r="G16" s="1">
        <f t="shared" si="2"/>
        <v>18544</v>
      </c>
      <c r="H16" s="4">
        <f t="shared" si="3"/>
        <v>0.98959389508511664</v>
      </c>
      <c r="I16" s="34">
        <f t="shared" si="4"/>
        <v>1</v>
      </c>
      <c r="J16" s="1">
        <v>18739</v>
      </c>
      <c r="K16" s="12">
        <v>18544</v>
      </c>
    </row>
    <row r="17" spans="1:11" ht="15" customHeight="1" x14ac:dyDescent="0.45">
      <c r="A17" s="2" t="s">
        <v>159</v>
      </c>
      <c r="B17" s="5" t="s">
        <v>1318</v>
      </c>
      <c r="C17" s="38">
        <v>4</v>
      </c>
      <c r="D17" s="1">
        <v>0</v>
      </c>
      <c r="E17" s="4">
        <f t="shared" si="0"/>
        <v>0</v>
      </c>
      <c r="F17" s="34">
        <f t="shared" si="1"/>
        <v>0</v>
      </c>
      <c r="G17" s="1">
        <f t="shared" si="2"/>
        <v>125262</v>
      </c>
      <c r="H17" s="4">
        <f t="shared" si="3"/>
        <v>0.88018663087701055</v>
      </c>
      <c r="I17" s="34">
        <f t="shared" si="4"/>
        <v>1</v>
      </c>
      <c r="J17" s="1">
        <v>142313</v>
      </c>
      <c r="K17" s="12">
        <v>125262</v>
      </c>
    </row>
    <row r="18" spans="1:11" ht="15" customHeight="1" x14ac:dyDescent="0.45">
      <c r="A18" s="2" t="s">
        <v>1333</v>
      </c>
      <c r="B18" s="40" t="s">
        <v>1331</v>
      </c>
      <c r="C18" s="37">
        <v>1</v>
      </c>
      <c r="D18" s="1">
        <v>291</v>
      </c>
      <c r="E18" s="4">
        <f t="shared" si="0"/>
        <v>3.7013953370050499E-3</v>
      </c>
      <c r="F18" s="34">
        <f t="shared" si="1"/>
        <v>3.9354105809802009E-3</v>
      </c>
      <c r="G18" s="1">
        <f t="shared" si="2"/>
        <v>73653</v>
      </c>
      <c r="H18" s="4">
        <f t="shared" si="3"/>
        <v>0.93683460741042246</v>
      </c>
      <c r="I18" s="34">
        <f t="shared" si="4"/>
        <v>0.99606458941901976</v>
      </c>
      <c r="J18" s="1">
        <v>78619</v>
      </c>
      <c r="K18" s="12">
        <v>73944</v>
      </c>
    </row>
    <row r="19" spans="1:11" s="61" customFormat="1" ht="15" customHeight="1" x14ac:dyDescent="0.45">
      <c r="A19" s="6" t="s">
        <v>176</v>
      </c>
      <c r="B19" s="12" t="s">
        <v>1334</v>
      </c>
      <c r="C19" s="39">
        <v>5</v>
      </c>
      <c r="D19" s="3">
        <v>0</v>
      </c>
      <c r="E19" s="59">
        <f t="shared" si="0"/>
        <v>0</v>
      </c>
      <c r="F19" s="60">
        <f t="shared" si="1"/>
        <v>0</v>
      </c>
      <c r="G19" s="3">
        <f t="shared" si="2"/>
        <v>52760</v>
      </c>
      <c r="H19" s="59">
        <f t="shared" si="3"/>
        <v>0.88311601359155045</v>
      </c>
      <c r="I19" s="60">
        <f t="shared" si="4"/>
        <v>1</v>
      </c>
      <c r="J19" s="3">
        <v>59743</v>
      </c>
      <c r="K19" s="12">
        <v>52760</v>
      </c>
    </row>
    <row r="20" spans="1:11" ht="15" customHeight="1" x14ac:dyDescent="0.45">
      <c r="A20" s="2" t="s">
        <v>1335</v>
      </c>
      <c r="B20" s="12" t="s">
        <v>1323</v>
      </c>
      <c r="C20" s="37">
        <v>1</v>
      </c>
      <c r="D20" s="1">
        <v>0</v>
      </c>
      <c r="E20" s="4">
        <f t="shared" si="0"/>
        <v>0</v>
      </c>
      <c r="F20" s="34">
        <f t="shared" si="1"/>
        <v>0</v>
      </c>
      <c r="G20" s="1">
        <f t="shared" si="2"/>
        <v>148706</v>
      </c>
      <c r="H20" s="4">
        <f t="shared" si="3"/>
        <v>0.94347020607044974</v>
      </c>
      <c r="I20" s="34">
        <f t="shared" si="4"/>
        <v>1</v>
      </c>
      <c r="J20" s="1">
        <v>157616</v>
      </c>
      <c r="K20" s="12">
        <v>148706</v>
      </c>
    </row>
    <row r="21" spans="1:11" ht="15" customHeight="1" x14ac:dyDescent="0.45">
      <c r="A21" s="2" t="s">
        <v>1201</v>
      </c>
      <c r="B21" s="5" t="s">
        <v>1327</v>
      </c>
      <c r="C21" s="37">
        <v>3</v>
      </c>
      <c r="D21" s="1">
        <v>9637</v>
      </c>
      <c r="E21" s="4">
        <f t="shared" si="0"/>
        <v>4.0875621384095957E-2</v>
      </c>
      <c r="F21" s="34">
        <f t="shared" si="1"/>
        <v>4.6104312382191689E-2</v>
      </c>
      <c r="G21" s="1">
        <f t="shared" si="2"/>
        <v>199389</v>
      </c>
      <c r="H21" s="4">
        <f t="shared" si="3"/>
        <v>0.84571435842622278</v>
      </c>
      <c r="I21" s="34">
        <f t="shared" si="4"/>
        <v>0.9538956876178083</v>
      </c>
      <c r="J21" s="1">
        <v>235764</v>
      </c>
      <c r="K21" s="12">
        <v>209026</v>
      </c>
    </row>
    <row r="22" spans="1:11" ht="15" customHeight="1" x14ac:dyDescent="0.45">
      <c r="A22" s="2" t="s">
        <v>1336</v>
      </c>
      <c r="B22" s="5" t="s">
        <v>1327</v>
      </c>
      <c r="C22" s="37">
        <v>5</v>
      </c>
      <c r="D22" s="1">
        <v>112</v>
      </c>
      <c r="E22" s="4">
        <f t="shared" si="0"/>
        <v>2.7404030839321849E-4</v>
      </c>
      <c r="F22" s="34">
        <f t="shared" si="1"/>
        <v>2.8044661122838117E-4</v>
      </c>
      <c r="G22" s="1">
        <f t="shared" si="2"/>
        <v>399251</v>
      </c>
      <c r="H22" s="4">
        <f t="shared" si="3"/>
        <v>0.97688274255625773</v>
      </c>
      <c r="I22" s="34">
        <f t="shared" si="4"/>
        <v>0.99971955338877161</v>
      </c>
      <c r="J22" s="1">
        <v>408699</v>
      </c>
      <c r="K22" s="12">
        <v>399363</v>
      </c>
    </row>
    <row r="23" spans="1:11" ht="15" customHeight="1" x14ac:dyDescent="0.45">
      <c r="A23" s="2" t="s">
        <v>207</v>
      </c>
      <c r="B23" s="5" t="s">
        <v>1318</v>
      </c>
      <c r="C23" s="38">
        <v>5</v>
      </c>
      <c r="D23" s="1">
        <v>0</v>
      </c>
      <c r="E23" s="4">
        <f t="shared" si="0"/>
        <v>0</v>
      </c>
      <c r="F23" s="34">
        <f t="shared" si="1"/>
        <v>0</v>
      </c>
      <c r="G23" s="1">
        <f t="shared" si="2"/>
        <v>6637</v>
      </c>
      <c r="H23" s="4">
        <f t="shared" si="3"/>
        <v>0.91117517847336627</v>
      </c>
      <c r="I23" s="34">
        <f t="shared" si="4"/>
        <v>1</v>
      </c>
      <c r="J23" s="1">
        <v>7284</v>
      </c>
      <c r="K23" s="12">
        <v>6637</v>
      </c>
    </row>
    <row r="24" spans="1:11" ht="15" customHeight="1" x14ac:dyDescent="0.45">
      <c r="A24" s="2" t="s">
        <v>211</v>
      </c>
      <c r="B24" s="12" t="s">
        <v>1323</v>
      </c>
      <c r="C24" s="37">
        <v>4</v>
      </c>
      <c r="D24" s="1">
        <v>0</v>
      </c>
      <c r="E24" s="4">
        <f t="shared" si="0"/>
        <v>0</v>
      </c>
      <c r="F24" s="34">
        <f t="shared" si="1"/>
        <v>0</v>
      </c>
      <c r="G24" s="1">
        <f t="shared" si="2"/>
        <v>6310</v>
      </c>
      <c r="H24" s="4">
        <f t="shared" si="3"/>
        <v>0.76951219512195124</v>
      </c>
      <c r="I24" s="34">
        <f t="shared" si="4"/>
        <v>1</v>
      </c>
      <c r="J24" s="1">
        <v>8200</v>
      </c>
      <c r="K24" s="12">
        <v>6310</v>
      </c>
    </row>
    <row r="25" spans="1:11" ht="15" customHeight="1" x14ac:dyDescent="0.45">
      <c r="A25" s="2" t="s">
        <v>228</v>
      </c>
      <c r="B25" s="12" t="s">
        <v>1323</v>
      </c>
      <c r="C25" s="37">
        <v>1</v>
      </c>
      <c r="D25" s="1">
        <v>0</v>
      </c>
      <c r="E25" s="4">
        <f t="shared" si="0"/>
        <v>0</v>
      </c>
      <c r="F25" s="34">
        <f t="shared" si="1"/>
        <v>0</v>
      </c>
      <c r="G25" s="1">
        <f t="shared" si="2"/>
        <v>11458</v>
      </c>
      <c r="H25" s="4">
        <f t="shared" si="3"/>
        <v>0.91502954799552783</v>
      </c>
      <c r="I25" s="34">
        <f t="shared" si="4"/>
        <v>1</v>
      </c>
      <c r="J25" s="1">
        <v>12522</v>
      </c>
      <c r="K25" s="12">
        <v>11458</v>
      </c>
    </row>
    <row r="26" spans="1:11" ht="15" customHeight="1" x14ac:dyDescent="0.45">
      <c r="A26" s="2" t="s">
        <v>236</v>
      </c>
      <c r="B26" s="5" t="s">
        <v>1331</v>
      </c>
      <c r="C26" s="37">
        <v>3</v>
      </c>
      <c r="D26" s="23">
        <v>49</v>
      </c>
      <c r="E26" s="4">
        <f t="shared" si="0"/>
        <v>6.2449021207177811E-4</v>
      </c>
      <c r="F26" s="34">
        <f t="shared" si="1"/>
        <v>7.0136264742929125E-4</v>
      </c>
      <c r="G26" s="1">
        <f t="shared" si="2"/>
        <v>69815</v>
      </c>
      <c r="H26" s="4">
        <f t="shared" si="3"/>
        <v>0.8897711052202284</v>
      </c>
      <c r="I26" s="34">
        <f t="shared" si="4"/>
        <v>0.99929863735257074</v>
      </c>
      <c r="J26" s="1">
        <v>78464</v>
      </c>
      <c r="K26" s="12">
        <v>69864</v>
      </c>
    </row>
    <row r="27" spans="1:11" ht="15" customHeight="1" x14ac:dyDescent="0.45">
      <c r="A27" s="2" t="s">
        <v>253</v>
      </c>
      <c r="B27" s="5" t="s">
        <v>1325</v>
      </c>
      <c r="C27" s="37">
        <v>3</v>
      </c>
      <c r="D27" s="1">
        <v>1183</v>
      </c>
      <c r="E27" s="4">
        <f t="shared" si="0"/>
        <v>2.4714312574424968E-2</v>
      </c>
      <c r="F27" s="34">
        <f t="shared" si="1"/>
        <v>2.6972184222526219E-2</v>
      </c>
      <c r="G27" s="1">
        <f t="shared" si="2"/>
        <v>42677</v>
      </c>
      <c r="H27" s="4">
        <f t="shared" si="3"/>
        <v>0.89157457120772143</v>
      </c>
      <c r="I27" s="34">
        <f t="shared" si="4"/>
        <v>0.97302781577747377</v>
      </c>
      <c r="J27" s="1">
        <v>47867</v>
      </c>
      <c r="K27" s="12">
        <v>43860</v>
      </c>
    </row>
    <row r="28" spans="1:11" x14ac:dyDescent="0.45">
      <c r="A28" s="2" t="s">
        <v>1337</v>
      </c>
      <c r="B28" s="5" t="s">
        <v>1327</v>
      </c>
      <c r="C28" s="37">
        <v>2</v>
      </c>
      <c r="D28" s="1">
        <v>5</v>
      </c>
      <c r="E28" s="4">
        <f t="shared" si="0"/>
        <v>2.5525832142127833E-4</v>
      </c>
      <c r="F28" s="34">
        <f t="shared" si="1"/>
        <v>3.1476235442241108E-4</v>
      </c>
      <c r="G28" s="1">
        <f t="shared" si="2"/>
        <v>15880</v>
      </c>
      <c r="H28" s="4">
        <f t="shared" si="3"/>
        <v>0.81070042883397997</v>
      </c>
      <c r="I28" s="34">
        <f t="shared" si="4"/>
        <v>0.9996852376455776</v>
      </c>
      <c r="J28" s="1">
        <v>19588</v>
      </c>
      <c r="K28" s="12">
        <v>15885</v>
      </c>
    </row>
    <row r="29" spans="1:11" ht="15" customHeight="1" x14ac:dyDescent="0.45">
      <c r="A29" s="2" t="s">
        <v>292</v>
      </c>
      <c r="B29" s="12" t="s">
        <v>1317</v>
      </c>
      <c r="C29" s="37">
        <v>1</v>
      </c>
      <c r="D29" s="1">
        <v>0</v>
      </c>
      <c r="E29" s="4">
        <f t="shared" si="0"/>
        <v>0</v>
      </c>
      <c r="F29" s="34">
        <f t="shared" si="1"/>
        <v>0</v>
      </c>
      <c r="G29" s="1">
        <f t="shared" si="2"/>
        <v>118711</v>
      </c>
      <c r="H29" s="4">
        <f t="shared" si="3"/>
        <v>0.96695392936270042</v>
      </c>
      <c r="I29" s="34">
        <f t="shared" si="4"/>
        <v>1</v>
      </c>
      <c r="J29" s="1">
        <v>122768</v>
      </c>
      <c r="K29" s="12">
        <v>118711</v>
      </c>
    </row>
    <row r="30" spans="1:11" ht="15" customHeight="1" x14ac:dyDescent="0.45">
      <c r="A30" s="2" t="s">
        <v>306</v>
      </c>
      <c r="B30" s="5" t="s">
        <v>1320</v>
      </c>
      <c r="C30" s="37">
        <v>2</v>
      </c>
      <c r="D30" s="1">
        <v>4536</v>
      </c>
      <c r="E30" s="4">
        <f t="shared" si="0"/>
        <v>8.2915950718385548E-2</v>
      </c>
      <c r="F30" s="34">
        <f t="shared" si="1"/>
        <v>0.10244827897732406</v>
      </c>
      <c r="G30" s="1">
        <f t="shared" si="2"/>
        <v>39740</v>
      </c>
      <c r="H30" s="4">
        <f t="shared" si="3"/>
        <v>0.72642854531495626</v>
      </c>
      <c r="I30" s="34">
        <f t="shared" si="4"/>
        <v>0.897551721022676</v>
      </c>
      <c r="J30" s="1">
        <v>54706</v>
      </c>
      <c r="K30" s="12">
        <v>44276</v>
      </c>
    </row>
    <row r="31" spans="1:11" ht="15" customHeight="1" x14ac:dyDescent="0.45">
      <c r="A31" s="2" t="s">
        <v>316</v>
      </c>
      <c r="B31" s="5" t="s">
        <v>1334</v>
      </c>
      <c r="C31" s="37">
        <v>6</v>
      </c>
      <c r="D31" s="1">
        <v>71</v>
      </c>
      <c r="E31" s="4">
        <f t="shared" si="0"/>
        <v>1.0486050598886411E-3</v>
      </c>
      <c r="F31" s="34">
        <f t="shared" si="1"/>
        <v>1.1823086658229534E-3</v>
      </c>
      <c r="G31" s="1">
        <f t="shared" si="2"/>
        <v>59981</v>
      </c>
      <c r="H31" s="4">
        <f t="shared" si="3"/>
        <v>0.88586450841099407</v>
      </c>
      <c r="I31" s="34">
        <f t="shared" si="4"/>
        <v>0.99881769133417708</v>
      </c>
      <c r="J31" s="1">
        <v>67709</v>
      </c>
      <c r="K31" s="12">
        <v>60052</v>
      </c>
    </row>
    <row r="32" spans="1:11" x14ac:dyDescent="0.45">
      <c r="A32" s="2" t="s">
        <v>1338</v>
      </c>
      <c r="B32" s="5" t="s">
        <v>1327</v>
      </c>
      <c r="C32" s="37">
        <v>2</v>
      </c>
      <c r="D32" s="1">
        <v>107</v>
      </c>
      <c r="E32" s="4">
        <f t="shared" si="0"/>
        <v>1.6529691651733301E-3</v>
      </c>
      <c r="F32" s="34">
        <f t="shared" si="1"/>
        <v>1.9081246879235323E-3</v>
      </c>
      <c r="G32" s="1">
        <f t="shared" si="2"/>
        <v>55969</v>
      </c>
      <c r="H32" s="4">
        <f t="shared" si="3"/>
        <v>0.86462645986529074</v>
      </c>
      <c r="I32" s="34">
        <f t="shared" si="4"/>
        <v>0.99809187531207644</v>
      </c>
      <c r="J32" s="1">
        <v>64732</v>
      </c>
      <c r="K32" s="12">
        <v>56076</v>
      </c>
    </row>
    <row r="33" spans="1:11" ht="15" customHeight="1" x14ac:dyDescent="0.45">
      <c r="A33" s="2" t="s">
        <v>344</v>
      </c>
      <c r="B33" s="12" t="s">
        <v>1323</v>
      </c>
      <c r="C33" s="37">
        <v>2</v>
      </c>
      <c r="D33" s="1">
        <v>0</v>
      </c>
      <c r="E33" s="4">
        <f t="shared" si="0"/>
        <v>0</v>
      </c>
      <c r="F33" s="34">
        <f t="shared" si="1"/>
        <v>0</v>
      </c>
      <c r="G33" s="1">
        <f t="shared" si="2"/>
        <v>35656</v>
      </c>
      <c r="H33" s="4">
        <f t="shared" si="3"/>
        <v>0.74472617903838922</v>
      </c>
      <c r="I33" s="34">
        <f t="shared" si="4"/>
        <v>1</v>
      </c>
      <c r="J33" s="1">
        <v>47878</v>
      </c>
      <c r="K33" s="12">
        <v>35656</v>
      </c>
    </row>
    <row r="34" spans="1:11" x14ac:dyDescent="0.45">
      <c r="A34" s="2" t="s">
        <v>357</v>
      </c>
      <c r="B34" s="5" t="s">
        <v>1318</v>
      </c>
      <c r="C34" s="38" t="s">
        <v>1339</v>
      </c>
      <c r="D34" s="1">
        <v>0</v>
      </c>
      <c r="E34" s="4">
        <f t="shared" si="0"/>
        <v>0</v>
      </c>
      <c r="F34" s="34">
        <f t="shared" si="1"/>
        <v>0</v>
      </c>
      <c r="G34" s="1">
        <f t="shared" si="2"/>
        <v>15315</v>
      </c>
      <c r="H34" s="4">
        <f t="shared" si="3"/>
        <v>0.84697489215794708</v>
      </c>
      <c r="I34" s="34">
        <f t="shared" si="4"/>
        <v>1</v>
      </c>
      <c r="J34" s="1">
        <v>18082</v>
      </c>
      <c r="K34" s="12">
        <v>15315</v>
      </c>
    </row>
    <row r="35" spans="1:11" ht="15" customHeight="1" x14ac:dyDescent="0.45">
      <c r="A35" s="2" t="s">
        <v>1340</v>
      </c>
      <c r="B35" s="5" t="s">
        <v>1325</v>
      </c>
      <c r="C35" s="37">
        <v>5</v>
      </c>
      <c r="D35" s="1">
        <v>3213</v>
      </c>
      <c r="E35" s="4">
        <f t="shared" ref="E35:E66" si="5">D35/J35</f>
        <v>7.4628252356376034E-3</v>
      </c>
      <c r="F35" s="34">
        <f t="shared" ref="F35:F66" si="6">D35/K35</f>
        <v>7.9068794526953035E-3</v>
      </c>
      <c r="G35" s="1">
        <f t="shared" ref="G35:G66" si="7">K35-D35</f>
        <v>403142</v>
      </c>
      <c r="H35" s="4">
        <f t="shared" ref="H35:H66" si="8">G35/J35</f>
        <v>0.93637668569729682</v>
      </c>
      <c r="I35" s="34">
        <f t="shared" ref="I35:I66" si="9">G35/K35</f>
        <v>0.9920931205473047</v>
      </c>
      <c r="J35" s="1">
        <v>430534</v>
      </c>
      <c r="K35" s="12">
        <v>406355</v>
      </c>
    </row>
    <row r="36" spans="1:11" ht="15" customHeight="1" x14ac:dyDescent="0.45">
      <c r="A36" s="2" t="s">
        <v>388</v>
      </c>
      <c r="B36" s="5" t="s">
        <v>1318</v>
      </c>
      <c r="C36" s="38">
        <v>3</v>
      </c>
      <c r="D36" s="1">
        <v>0</v>
      </c>
      <c r="E36" s="4">
        <f t="shared" si="5"/>
        <v>0</v>
      </c>
      <c r="F36" s="34">
        <f t="shared" si="6"/>
        <v>0</v>
      </c>
      <c r="G36" s="1">
        <f t="shared" si="7"/>
        <v>36819</v>
      </c>
      <c r="H36" s="4">
        <f t="shared" si="8"/>
        <v>0.88941227625190233</v>
      </c>
      <c r="I36" s="34">
        <f t="shared" si="9"/>
        <v>1</v>
      </c>
      <c r="J36" s="1">
        <v>41397</v>
      </c>
      <c r="K36" s="12">
        <v>36819</v>
      </c>
    </row>
    <row r="37" spans="1:11" ht="15" customHeight="1" x14ac:dyDescent="0.45">
      <c r="A37" s="2" t="s">
        <v>1341</v>
      </c>
      <c r="B37" s="40" t="s">
        <v>1331</v>
      </c>
      <c r="C37" s="37">
        <v>4</v>
      </c>
      <c r="D37" s="1">
        <v>9338</v>
      </c>
      <c r="E37" s="4">
        <f t="shared" si="5"/>
        <v>1.7936857957295757E-2</v>
      </c>
      <c r="F37" s="34">
        <f t="shared" si="6"/>
        <v>1.8202054894653024E-2</v>
      </c>
      <c r="G37" s="1">
        <f t="shared" si="7"/>
        <v>503681</v>
      </c>
      <c r="H37" s="4">
        <f t="shared" si="8"/>
        <v>0.96749352674969846</v>
      </c>
      <c r="I37" s="34">
        <f t="shared" si="9"/>
        <v>0.98179794510534701</v>
      </c>
      <c r="J37" s="1">
        <v>520604</v>
      </c>
      <c r="K37" s="12">
        <v>513019</v>
      </c>
    </row>
    <row r="38" spans="1:11" ht="15" customHeight="1" x14ac:dyDescent="0.45">
      <c r="A38" s="2" t="s">
        <v>1342</v>
      </c>
      <c r="B38" s="5" t="s">
        <v>1327</v>
      </c>
      <c r="C38" s="37">
        <v>4</v>
      </c>
      <c r="D38" s="1">
        <v>981</v>
      </c>
      <c r="E38" s="4">
        <f t="shared" si="5"/>
        <v>3.1756102771941979E-3</v>
      </c>
      <c r="F38" s="34">
        <f t="shared" si="6"/>
        <v>3.2690410812828237E-3</v>
      </c>
      <c r="G38" s="1">
        <f t="shared" si="7"/>
        <v>299107</v>
      </c>
      <c r="H38" s="4">
        <f t="shared" si="8"/>
        <v>0.96824389722805804</v>
      </c>
      <c r="I38" s="34">
        <f t="shared" si="9"/>
        <v>0.99673095891871721</v>
      </c>
      <c r="J38" s="1">
        <v>308917</v>
      </c>
      <c r="K38" s="12">
        <v>300088</v>
      </c>
    </row>
    <row r="39" spans="1:11" ht="15" customHeight="1" x14ac:dyDescent="0.45">
      <c r="A39" s="2" t="s">
        <v>1343</v>
      </c>
      <c r="B39" s="5" t="s">
        <v>1327</v>
      </c>
      <c r="C39" s="37">
        <v>4</v>
      </c>
      <c r="D39" s="1">
        <v>2539</v>
      </c>
      <c r="E39" s="4">
        <f t="shared" si="5"/>
        <v>6.0272997032640947E-2</v>
      </c>
      <c r="F39" s="34">
        <f t="shared" si="6"/>
        <v>7.6485118688998668E-2</v>
      </c>
      <c r="G39" s="1">
        <f t="shared" si="7"/>
        <v>30657</v>
      </c>
      <c r="H39" s="4">
        <f t="shared" si="8"/>
        <v>0.72776261127596442</v>
      </c>
      <c r="I39" s="34">
        <f t="shared" si="9"/>
        <v>0.92351488131100135</v>
      </c>
      <c r="J39" s="1">
        <v>42125</v>
      </c>
      <c r="K39" s="12">
        <v>33196</v>
      </c>
    </row>
    <row r="40" spans="1:11" ht="15" customHeight="1" x14ac:dyDescent="0.45">
      <c r="A40" s="7" t="s">
        <v>429</v>
      </c>
      <c r="B40" s="5" t="s">
        <v>1331</v>
      </c>
      <c r="C40" s="38">
        <v>2</v>
      </c>
      <c r="D40" s="1">
        <v>2242</v>
      </c>
      <c r="E40" s="4">
        <f t="shared" si="5"/>
        <v>4.3935801211076056E-2</v>
      </c>
      <c r="F40" s="34">
        <f t="shared" si="6"/>
        <v>5.0051346162432467E-2</v>
      </c>
      <c r="G40" s="1">
        <f t="shared" si="7"/>
        <v>42552</v>
      </c>
      <c r="H40" s="4">
        <f t="shared" si="8"/>
        <v>0.83387877481432127</v>
      </c>
      <c r="I40" s="34">
        <f t="shared" si="9"/>
        <v>0.94994865383756755</v>
      </c>
      <c r="J40" s="1">
        <v>51029</v>
      </c>
      <c r="K40" s="12">
        <v>44794</v>
      </c>
    </row>
    <row r="41" spans="1:11" ht="15" customHeight="1" x14ac:dyDescent="0.45">
      <c r="A41" s="2" t="s">
        <v>1344</v>
      </c>
      <c r="B41" s="5" t="s">
        <v>1320</v>
      </c>
      <c r="C41" s="37">
        <v>3</v>
      </c>
      <c r="D41" s="1">
        <v>5</v>
      </c>
      <c r="E41" s="4">
        <f t="shared" si="5"/>
        <v>8.1994096425057393E-5</v>
      </c>
      <c r="F41" s="34">
        <f t="shared" si="6"/>
        <v>1.0830950524218005E-4</v>
      </c>
      <c r="G41" s="1">
        <f t="shared" si="7"/>
        <v>46159</v>
      </c>
      <c r="H41" s="4">
        <f t="shared" si="8"/>
        <v>0.75695309937684485</v>
      </c>
      <c r="I41" s="34">
        <f t="shared" si="9"/>
        <v>0.99989169049475779</v>
      </c>
      <c r="J41" s="1">
        <v>60980</v>
      </c>
      <c r="K41" s="12">
        <v>46164</v>
      </c>
    </row>
    <row r="42" spans="1:11" ht="15" customHeight="1" x14ac:dyDescent="0.45">
      <c r="A42" s="2" t="s">
        <v>445</v>
      </c>
      <c r="B42" s="5" t="s">
        <v>1322</v>
      </c>
      <c r="C42" s="37">
        <v>1</v>
      </c>
      <c r="D42" s="1">
        <v>26</v>
      </c>
      <c r="E42" s="4">
        <f t="shared" si="5"/>
        <v>7.0539081364117307E-4</v>
      </c>
      <c r="F42" s="34">
        <f t="shared" si="6"/>
        <v>9.0674478621747927E-4</v>
      </c>
      <c r="G42" s="1">
        <f t="shared" si="7"/>
        <v>28648</v>
      </c>
      <c r="H42" s="4">
        <f t="shared" si="8"/>
        <v>0.77723215496893572</v>
      </c>
      <c r="I42" s="34">
        <f t="shared" si="9"/>
        <v>0.99909325521378256</v>
      </c>
      <c r="J42" s="1">
        <v>36859</v>
      </c>
      <c r="K42" s="12">
        <v>28674</v>
      </c>
    </row>
    <row r="43" spans="1:11" ht="15" customHeight="1" x14ac:dyDescent="0.45">
      <c r="A43" s="2" t="s">
        <v>1345</v>
      </c>
      <c r="B43" s="40" t="s">
        <v>1331</v>
      </c>
      <c r="C43" s="37">
        <v>5</v>
      </c>
      <c r="D43" s="1">
        <v>7786</v>
      </c>
      <c r="E43" s="4">
        <f t="shared" si="5"/>
        <v>6.2702842002689801E-2</v>
      </c>
      <c r="F43" s="34">
        <f t="shared" si="6"/>
        <v>6.799762453713408E-2</v>
      </c>
      <c r="G43" s="1">
        <f t="shared" si="7"/>
        <v>106718</v>
      </c>
      <c r="H43" s="4">
        <f t="shared" si="8"/>
        <v>0.85942998880594013</v>
      </c>
      <c r="I43" s="34">
        <f t="shared" si="9"/>
        <v>0.93200237546286591</v>
      </c>
      <c r="J43" s="1">
        <v>124173</v>
      </c>
      <c r="K43" s="12">
        <v>114504</v>
      </c>
    </row>
    <row r="44" spans="1:11" ht="15" customHeight="1" x14ac:dyDescent="0.45">
      <c r="A44" s="2" t="s">
        <v>473</v>
      </c>
      <c r="B44" s="5" t="s">
        <v>1325</v>
      </c>
      <c r="C44" s="37">
        <v>1</v>
      </c>
      <c r="D44" s="1">
        <v>336</v>
      </c>
      <c r="E44" s="4">
        <f t="shared" si="5"/>
        <v>7.5983717774762548E-3</v>
      </c>
      <c r="F44" s="34">
        <f t="shared" si="6"/>
        <v>8.264259537103082E-3</v>
      </c>
      <c r="G44" s="1">
        <f t="shared" si="7"/>
        <v>40321</v>
      </c>
      <c r="H44" s="4">
        <f t="shared" si="8"/>
        <v>0.91182722749886924</v>
      </c>
      <c r="I44" s="34">
        <f t="shared" si="9"/>
        <v>0.99173574046289692</v>
      </c>
      <c r="J44" s="1">
        <v>44220</v>
      </c>
      <c r="K44" s="12">
        <v>40657</v>
      </c>
    </row>
    <row r="45" spans="1:11" ht="15" customHeight="1" x14ac:dyDescent="0.45">
      <c r="A45" s="2" t="s">
        <v>492</v>
      </c>
      <c r="B45" s="5" t="s">
        <v>1334</v>
      </c>
      <c r="C45" s="37">
        <v>1</v>
      </c>
      <c r="D45" s="1">
        <v>0</v>
      </c>
      <c r="E45" s="4">
        <f t="shared" si="5"/>
        <v>0</v>
      </c>
      <c r="F45" s="34">
        <f t="shared" si="6"/>
        <v>0</v>
      </c>
      <c r="G45" s="1">
        <f t="shared" si="7"/>
        <v>225655</v>
      </c>
      <c r="H45" s="4">
        <f t="shared" si="8"/>
        <v>0.95016632279253865</v>
      </c>
      <c r="I45" s="34">
        <f t="shared" si="9"/>
        <v>1</v>
      </c>
      <c r="J45" s="1">
        <v>237490</v>
      </c>
      <c r="K45" s="12">
        <v>225655</v>
      </c>
    </row>
    <row r="46" spans="1:11" ht="15" customHeight="1" x14ac:dyDescent="0.45">
      <c r="A46" s="2" t="s">
        <v>514</v>
      </c>
      <c r="B46" s="5" t="s">
        <v>1325</v>
      </c>
      <c r="C46" s="37">
        <v>2</v>
      </c>
      <c r="D46" s="1">
        <v>811</v>
      </c>
      <c r="E46" s="4">
        <f t="shared" si="5"/>
        <v>1.3809191370532445E-2</v>
      </c>
      <c r="F46" s="34">
        <f t="shared" si="6"/>
        <v>1.5852538165327702E-2</v>
      </c>
      <c r="G46" s="1">
        <f t="shared" si="7"/>
        <v>50348</v>
      </c>
      <c r="H46" s="4">
        <f t="shared" si="8"/>
        <v>0.85729367092918318</v>
      </c>
      <c r="I46" s="34">
        <f t="shared" si="9"/>
        <v>0.98414746183467228</v>
      </c>
      <c r="J46" s="1">
        <v>58729</v>
      </c>
      <c r="K46" s="12">
        <v>51159</v>
      </c>
    </row>
    <row r="47" spans="1:11" ht="15" customHeight="1" x14ac:dyDescent="0.45">
      <c r="A47" s="2" t="s">
        <v>542</v>
      </c>
      <c r="B47" s="12" t="s">
        <v>1323</v>
      </c>
      <c r="C47" s="37">
        <v>5</v>
      </c>
      <c r="D47" s="1">
        <v>0</v>
      </c>
      <c r="E47" s="4">
        <f t="shared" si="5"/>
        <v>0</v>
      </c>
      <c r="F47" s="34">
        <f t="shared" si="6"/>
        <v>0</v>
      </c>
      <c r="G47" s="1">
        <f t="shared" si="7"/>
        <v>26650</v>
      </c>
      <c r="H47" s="4">
        <f t="shared" si="8"/>
        <v>0.87693320171108913</v>
      </c>
      <c r="I47" s="34">
        <f t="shared" si="9"/>
        <v>1</v>
      </c>
      <c r="J47" s="1">
        <v>30390</v>
      </c>
      <c r="K47" s="12">
        <v>26650</v>
      </c>
    </row>
    <row r="48" spans="1:11" ht="15" customHeight="1" x14ac:dyDescent="0.45">
      <c r="A48" s="2" t="s">
        <v>551</v>
      </c>
      <c r="B48" s="5" t="s">
        <v>1331</v>
      </c>
      <c r="C48" s="37">
        <v>6</v>
      </c>
      <c r="D48" s="1">
        <v>282</v>
      </c>
      <c r="E48" s="4">
        <f t="shared" si="5"/>
        <v>8.9486878431123667E-3</v>
      </c>
      <c r="F48" s="34">
        <f t="shared" si="6"/>
        <v>1.2189850436586842E-2</v>
      </c>
      <c r="G48" s="1">
        <f t="shared" si="7"/>
        <v>22852</v>
      </c>
      <c r="H48" s="4">
        <f t="shared" si="8"/>
        <v>0.72516104464824038</v>
      </c>
      <c r="I48" s="34">
        <f t="shared" si="9"/>
        <v>0.98781014956341318</v>
      </c>
      <c r="J48" s="1">
        <v>31513</v>
      </c>
      <c r="K48" s="12">
        <v>23134</v>
      </c>
    </row>
    <row r="49" spans="1:11" ht="15" customHeight="1" x14ac:dyDescent="0.45">
      <c r="A49" s="2" t="s">
        <v>1346</v>
      </c>
      <c r="B49" s="40" t="s">
        <v>1331</v>
      </c>
      <c r="C49" s="37">
        <v>6</v>
      </c>
      <c r="D49" s="1">
        <v>37931</v>
      </c>
      <c r="E49" s="4">
        <f t="shared" si="5"/>
        <v>0.16435145065686851</v>
      </c>
      <c r="F49" s="34">
        <f t="shared" si="6"/>
        <v>0.18421154873488418</v>
      </c>
      <c r="G49" s="1">
        <f t="shared" si="7"/>
        <v>167979</v>
      </c>
      <c r="H49" s="4">
        <f t="shared" si="8"/>
        <v>0.72783718673090925</v>
      </c>
      <c r="I49" s="34">
        <f t="shared" si="9"/>
        <v>0.81578845126511579</v>
      </c>
      <c r="J49" s="1">
        <v>230792</v>
      </c>
      <c r="K49" s="12">
        <v>205910</v>
      </c>
    </row>
    <row r="50" spans="1:11" ht="15" customHeight="1" x14ac:dyDescent="0.45">
      <c r="A50" s="2" t="s">
        <v>566</v>
      </c>
      <c r="B50" s="5" t="s">
        <v>1318</v>
      </c>
      <c r="C50" s="38" t="s">
        <v>1347</v>
      </c>
      <c r="D50" s="1">
        <v>0</v>
      </c>
      <c r="E50" s="4">
        <f t="shared" si="5"/>
        <v>0</v>
      </c>
      <c r="F50" s="34">
        <f t="shared" si="6"/>
        <v>0</v>
      </c>
      <c r="G50" s="1">
        <f t="shared" si="7"/>
        <v>34316</v>
      </c>
      <c r="H50" s="4">
        <f t="shared" si="8"/>
        <v>0.96309393505655183</v>
      </c>
      <c r="I50" s="34">
        <f t="shared" si="9"/>
        <v>1</v>
      </c>
      <c r="J50" s="1">
        <v>35631</v>
      </c>
      <c r="K50" s="12">
        <v>34316</v>
      </c>
    </row>
    <row r="51" spans="1:11" ht="15" customHeight="1" x14ac:dyDescent="0.45">
      <c r="A51" s="7" t="s">
        <v>1348</v>
      </c>
      <c r="B51" s="5" t="s">
        <v>1318</v>
      </c>
      <c r="C51" s="38">
        <v>6</v>
      </c>
      <c r="D51" s="1">
        <v>0</v>
      </c>
      <c r="E51" s="4">
        <f t="shared" si="5"/>
        <v>0</v>
      </c>
      <c r="F51" s="34">
        <f t="shared" si="6"/>
        <v>0</v>
      </c>
      <c r="G51" s="1">
        <f t="shared" si="7"/>
        <v>20487</v>
      </c>
      <c r="H51" s="4">
        <f t="shared" si="8"/>
        <v>0.89388716785200051</v>
      </c>
      <c r="I51" s="34">
        <f t="shared" si="9"/>
        <v>1</v>
      </c>
      <c r="J51" s="1">
        <v>22919</v>
      </c>
      <c r="K51" s="12">
        <v>20487</v>
      </c>
    </row>
    <row r="52" spans="1:11" ht="15" customHeight="1" x14ac:dyDescent="0.45">
      <c r="A52" s="2" t="s">
        <v>576</v>
      </c>
      <c r="B52" s="5" t="s">
        <v>1318</v>
      </c>
      <c r="C52" s="38">
        <v>1</v>
      </c>
      <c r="D52" s="3">
        <v>0</v>
      </c>
      <c r="E52" s="4">
        <f t="shared" si="5"/>
        <v>0</v>
      </c>
      <c r="F52" s="34">
        <f t="shared" si="6"/>
        <v>0</v>
      </c>
      <c r="G52" s="1">
        <f t="shared" si="7"/>
        <v>7725</v>
      </c>
      <c r="H52" s="4">
        <f t="shared" si="8"/>
        <v>0.60060643756802989</v>
      </c>
      <c r="I52" s="34">
        <f t="shared" si="9"/>
        <v>1</v>
      </c>
      <c r="J52" s="1">
        <v>12862</v>
      </c>
      <c r="K52" s="12">
        <v>7725</v>
      </c>
    </row>
    <row r="53" spans="1:11" ht="15" customHeight="1" x14ac:dyDescent="0.45">
      <c r="A53" s="2" t="s">
        <v>1349</v>
      </c>
      <c r="B53" s="5" t="s">
        <v>1327</v>
      </c>
      <c r="C53" s="37">
        <v>5</v>
      </c>
      <c r="D53" s="1">
        <v>9313</v>
      </c>
      <c r="E53" s="4">
        <f t="shared" si="5"/>
        <v>3.2309208106964193E-2</v>
      </c>
      <c r="F53" s="34">
        <f t="shared" si="6"/>
        <v>3.3665907529913601E-2</v>
      </c>
      <c r="G53" s="1">
        <f t="shared" si="7"/>
        <v>267317</v>
      </c>
      <c r="H53" s="4">
        <f t="shared" si="8"/>
        <v>0.9273918805464777</v>
      </c>
      <c r="I53" s="34">
        <f t="shared" si="9"/>
        <v>0.96633409247008639</v>
      </c>
      <c r="J53" s="1">
        <v>288246</v>
      </c>
      <c r="K53" s="12">
        <v>276630</v>
      </c>
    </row>
    <row r="54" spans="1:11" x14ac:dyDescent="0.45">
      <c r="A54" s="2" t="s">
        <v>1350</v>
      </c>
      <c r="B54" s="5" t="s">
        <v>1322</v>
      </c>
      <c r="C54" s="37">
        <v>1</v>
      </c>
      <c r="D54" s="1">
        <v>11</v>
      </c>
      <c r="E54" s="4">
        <f t="shared" si="5"/>
        <v>9.3609054548549059E-5</v>
      </c>
      <c r="F54" s="34">
        <f t="shared" si="6"/>
        <v>3.9764306112858329E-5</v>
      </c>
      <c r="G54" s="1">
        <f t="shared" si="7"/>
        <v>276619</v>
      </c>
      <c r="H54" s="4">
        <f t="shared" si="8"/>
        <v>2.354003914560463</v>
      </c>
      <c r="I54" s="34">
        <f t="shared" si="9"/>
        <v>0.99996023569388715</v>
      </c>
      <c r="J54" s="1">
        <v>117510</v>
      </c>
      <c r="K54" s="12">
        <v>276630</v>
      </c>
    </row>
    <row r="55" spans="1:11" ht="15" customHeight="1" x14ac:dyDescent="0.45">
      <c r="A55" s="2" t="s">
        <v>610</v>
      </c>
      <c r="B55" s="40" t="s">
        <v>1331</v>
      </c>
      <c r="C55" s="37">
        <v>5</v>
      </c>
      <c r="D55" s="1">
        <v>5951</v>
      </c>
      <c r="E55" s="4">
        <f t="shared" si="5"/>
        <v>0.12021979353952446</v>
      </c>
      <c r="F55" s="34">
        <f t="shared" si="6"/>
        <v>0.16648016561293572</v>
      </c>
      <c r="G55" s="1">
        <f t="shared" si="7"/>
        <v>29795</v>
      </c>
      <c r="H55" s="4">
        <f t="shared" si="8"/>
        <v>0.60190703218116803</v>
      </c>
      <c r="I55" s="34">
        <f t="shared" si="9"/>
        <v>0.83351983438706434</v>
      </c>
      <c r="J55" s="1">
        <v>49501</v>
      </c>
      <c r="K55" s="12">
        <v>35746</v>
      </c>
    </row>
    <row r="56" spans="1:11" ht="15" customHeight="1" x14ac:dyDescent="0.45">
      <c r="A56" s="2" t="s">
        <v>625</v>
      </c>
      <c r="B56" s="5" t="s">
        <v>1334</v>
      </c>
      <c r="C56" s="37">
        <v>4</v>
      </c>
      <c r="D56" s="3">
        <v>5</v>
      </c>
      <c r="E56" s="4">
        <f t="shared" si="5"/>
        <v>4.2711314227138767E-5</v>
      </c>
      <c r="F56" s="34">
        <f t="shared" si="6"/>
        <v>4.413179519316487E-5</v>
      </c>
      <c r="G56" s="1">
        <f t="shared" si="7"/>
        <v>113292</v>
      </c>
      <c r="H56" s="4">
        <f t="shared" si="8"/>
        <v>0.96777004228420105</v>
      </c>
      <c r="I56" s="34">
        <f t="shared" si="9"/>
        <v>0.99995586820480686</v>
      </c>
      <c r="J56" s="1">
        <v>117065</v>
      </c>
      <c r="K56" s="12">
        <v>113297</v>
      </c>
    </row>
    <row r="57" spans="1:11" ht="15" customHeight="1" x14ac:dyDescent="0.45">
      <c r="A57" s="2" t="s">
        <v>640</v>
      </c>
      <c r="B57" s="5" t="s">
        <v>1331</v>
      </c>
      <c r="C57" s="37">
        <v>5</v>
      </c>
      <c r="D57" s="1">
        <v>2694</v>
      </c>
      <c r="E57" s="4">
        <f t="shared" si="5"/>
        <v>1.9459834295249171E-2</v>
      </c>
      <c r="F57" s="34">
        <f t="shared" si="6"/>
        <v>2.1811822428771527E-2</v>
      </c>
      <c r="G57" s="1">
        <f t="shared" si="7"/>
        <v>120817</v>
      </c>
      <c r="H57" s="4">
        <f t="shared" si="8"/>
        <v>0.87270927989945035</v>
      </c>
      <c r="I57" s="34">
        <f t="shared" si="9"/>
        <v>0.97818817757122845</v>
      </c>
      <c r="J57" s="1">
        <v>138439</v>
      </c>
      <c r="K57" s="12">
        <v>123511</v>
      </c>
    </row>
    <row r="58" spans="1:11" ht="15" customHeight="1" x14ac:dyDescent="0.45">
      <c r="A58" s="2" t="s">
        <v>1351</v>
      </c>
      <c r="B58" s="5" t="s">
        <v>1327</v>
      </c>
      <c r="C58" s="37">
        <v>6</v>
      </c>
      <c r="D58" s="1">
        <v>15861</v>
      </c>
      <c r="E58" s="4">
        <f t="shared" si="5"/>
        <v>0.21095402130687485</v>
      </c>
      <c r="F58" s="34">
        <f t="shared" si="6"/>
        <v>0.22783882783882783</v>
      </c>
      <c r="G58" s="1">
        <f t="shared" si="7"/>
        <v>53754</v>
      </c>
      <c r="H58" s="4">
        <f t="shared" si="8"/>
        <v>0.71493742269275273</v>
      </c>
      <c r="I58" s="34">
        <f t="shared" si="9"/>
        <v>0.77216117216117219</v>
      </c>
      <c r="J58" s="1">
        <v>75187</v>
      </c>
      <c r="K58" s="12">
        <v>69615</v>
      </c>
    </row>
    <row r="59" spans="1:11" ht="15" customHeight="1" x14ac:dyDescent="0.45">
      <c r="A59" s="2" t="s">
        <v>659</v>
      </c>
      <c r="B59" s="12" t="s">
        <v>1323</v>
      </c>
      <c r="C59" s="37">
        <v>2</v>
      </c>
      <c r="D59" s="1">
        <v>0</v>
      </c>
      <c r="E59" s="4">
        <f t="shared" si="5"/>
        <v>0</v>
      </c>
      <c r="F59" s="34">
        <f t="shared" si="6"/>
        <v>0</v>
      </c>
      <c r="G59" s="1">
        <f t="shared" si="7"/>
        <v>7595</v>
      </c>
      <c r="H59" s="4">
        <f t="shared" si="8"/>
        <v>0.68851418729036351</v>
      </c>
      <c r="I59" s="34">
        <f t="shared" si="9"/>
        <v>1</v>
      </c>
      <c r="J59" s="1">
        <v>11031</v>
      </c>
      <c r="K59" s="12">
        <v>7595</v>
      </c>
    </row>
    <row r="60" spans="1:11" ht="15" customHeight="1" x14ac:dyDescent="0.45">
      <c r="A60" s="2" t="s">
        <v>667</v>
      </c>
      <c r="B60" s="12" t="s">
        <v>1323</v>
      </c>
      <c r="C60" s="37">
        <v>3</v>
      </c>
      <c r="D60" s="1">
        <v>0</v>
      </c>
      <c r="E60" s="4">
        <f t="shared" si="5"/>
        <v>0</v>
      </c>
      <c r="F60" s="34">
        <f t="shared" si="6"/>
        <v>0</v>
      </c>
      <c r="G60" s="1">
        <f t="shared" si="7"/>
        <v>118443</v>
      </c>
      <c r="H60" s="4">
        <f t="shared" si="8"/>
        <v>0.87558492825619305</v>
      </c>
      <c r="I60" s="34">
        <f t="shared" si="9"/>
        <v>1</v>
      </c>
      <c r="J60" s="1">
        <v>135273</v>
      </c>
      <c r="K60" s="12">
        <v>118443</v>
      </c>
    </row>
    <row r="61" spans="1:11" ht="15" customHeight="1" x14ac:dyDescent="0.45">
      <c r="A61" s="2" t="s">
        <v>680</v>
      </c>
      <c r="B61" s="5" t="s">
        <v>1318</v>
      </c>
      <c r="C61" s="38">
        <v>6</v>
      </c>
      <c r="D61" s="1">
        <v>0</v>
      </c>
      <c r="E61" s="4">
        <f t="shared" si="5"/>
        <v>0</v>
      </c>
      <c r="F61" s="34">
        <f t="shared" si="6"/>
        <v>0</v>
      </c>
      <c r="G61" s="1">
        <f t="shared" si="7"/>
        <v>96153</v>
      </c>
      <c r="H61" s="4">
        <f t="shared" si="8"/>
        <v>0.99315195835399106</v>
      </c>
      <c r="I61" s="34">
        <f t="shared" si="9"/>
        <v>1</v>
      </c>
      <c r="J61" s="1">
        <v>96816</v>
      </c>
      <c r="K61" s="12">
        <v>96153</v>
      </c>
    </row>
    <row r="62" spans="1:11" ht="15" customHeight="1" x14ac:dyDescent="0.45">
      <c r="A62" s="2" t="s">
        <v>1352</v>
      </c>
      <c r="B62" s="40" t="s">
        <v>1331</v>
      </c>
      <c r="C62" s="37">
        <v>6</v>
      </c>
      <c r="D62" s="31">
        <v>2</v>
      </c>
      <c r="E62" s="4">
        <f t="shared" si="5"/>
        <v>2.2157718641288694E-5</v>
      </c>
      <c r="F62" s="34">
        <f t="shared" si="6"/>
        <v>2.4156631599289796E-5</v>
      </c>
      <c r="G62" s="1">
        <f t="shared" si="7"/>
        <v>82791</v>
      </c>
      <c r="H62" s="4">
        <f t="shared" si="8"/>
        <v>0.91722984201546609</v>
      </c>
      <c r="I62" s="34">
        <f t="shared" si="9"/>
        <v>0.99997584336840073</v>
      </c>
      <c r="J62" s="1">
        <v>90262</v>
      </c>
      <c r="K62" s="12">
        <v>82793</v>
      </c>
    </row>
    <row r="63" spans="1:11" ht="15" customHeight="1" x14ac:dyDescent="0.45">
      <c r="A63" s="2" t="s">
        <v>1353</v>
      </c>
      <c r="B63" s="5" t="s">
        <v>1325</v>
      </c>
      <c r="C63" s="37">
        <v>3</v>
      </c>
      <c r="D63" s="1">
        <v>6253</v>
      </c>
      <c r="E63" s="4">
        <f t="shared" si="5"/>
        <v>3.9594744340668037E-2</v>
      </c>
      <c r="F63" s="34">
        <f t="shared" si="6"/>
        <v>4.3441711824371267E-2</v>
      </c>
      <c r="G63" s="1">
        <f t="shared" si="7"/>
        <v>137687</v>
      </c>
      <c r="H63" s="4">
        <f t="shared" si="8"/>
        <v>0.87185056197562139</v>
      </c>
      <c r="I63" s="34">
        <f t="shared" si="9"/>
        <v>0.95655828817562871</v>
      </c>
      <c r="J63" s="1">
        <v>157925</v>
      </c>
      <c r="K63" s="12">
        <v>143940</v>
      </c>
    </row>
    <row r="64" spans="1:11" ht="15" customHeight="1" x14ac:dyDescent="0.45">
      <c r="A64" s="7" t="s">
        <v>1354</v>
      </c>
      <c r="B64" s="5" t="s">
        <v>1325</v>
      </c>
      <c r="C64" s="37">
        <v>1</v>
      </c>
      <c r="D64" s="1">
        <v>739</v>
      </c>
      <c r="E64" s="4">
        <f t="shared" si="5"/>
        <v>1.8631579796610717E-4</v>
      </c>
      <c r="F64" s="34">
        <f t="shared" si="6"/>
        <v>1.8941005559787449E-4</v>
      </c>
      <c r="G64" s="1">
        <f t="shared" si="7"/>
        <v>3900849</v>
      </c>
      <c r="H64" s="4">
        <f t="shared" si="8"/>
        <v>0.98347739401933854</v>
      </c>
      <c r="I64" s="34">
        <f t="shared" si="9"/>
        <v>0.99981058994440208</v>
      </c>
      <c r="J64" s="1">
        <v>3966384</v>
      </c>
      <c r="K64" s="12">
        <v>3901588</v>
      </c>
    </row>
    <row r="65" spans="1:12" ht="15" customHeight="1" x14ac:dyDescent="0.45">
      <c r="A65" s="2" t="s">
        <v>1355</v>
      </c>
      <c r="B65" s="5" t="s">
        <v>1325</v>
      </c>
      <c r="C65" s="37">
        <v>2</v>
      </c>
      <c r="D65" s="1">
        <v>1522</v>
      </c>
      <c r="E65" s="4">
        <f t="shared" si="5"/>
        <v>3.8372975743589859E-4</v>
      </c>
      <c r="F65" s="34">
        <f t="shared" si="6"/>
        <v>3.900818736232122E-4</v>
      </c>
      <c r="G65" s="1">
        <f t="shared" si="7"/>
        <v>3900223</v>
      </c>
      <c r="H65" s="4">
        <f t="shared" si="8"/>
        <v>0.98333221139021865</v>
      </c>
      <c r="I65" s="34">
        <f t="shared" si="9"/>
        <v>0.99960991812637678</v>
      </c>
      <c r="J65" s="1">
        <v>3966333</v>
      </c>
      <c r="K65" s="12">
        <v>3901745</v>
      </c>
    </row>
    <row r="66" spans="1:12" ht="15" customHeight="1" x14ac:dyDescent="0.45">
      <c r="A66" s="2" t="s">
        <v>717</v>
      </c>
      <c r="B66" s="5" t="s">
        <v>1318</v>
      </c>
      <c r="C66" s="38">
        <v>4</v>
      </c>
      <c r="D66" s="1">
        <v>2</v>
      </c>
      <c r="E66" s="4">
        <f t="shared" si="5"/>
        <v>1.4156285390713478E-4</v>
      </c>
      <c r="F66" s="34">
        <f t="shared" si="6"/>
        <v>2.369949046095509E-4</v>
      </c>
      <c r="G66" s="1">
        <f t="shared" si="7"/>
        <v>8437</v>
      </c>
      <c r="H66" s="4">
        <f t="shared" si="8"/>
        <v>0.59718289920724799</v>
      </c>
      <c r="I66" s="34">
        <f t="shared" si="9"/>
        <v>0.9997630050953904</v>
      </c>
      <c r="J66" s="1">
        <v>14128</v>
      </c>
      <c r="K66" s="12">
        <v>8439</v>
      </c>
    </row>
    <row r="67" spans="1:12" x14ac:dyDescent="0.45">
      <c r="A67" s="7" t="s">
        <v>1356</v>
      </c>
      <c r="B67" s="5" t="s">
        <v>1325</v>
      </c>
      <c r="C67" s="37">
        <v>1</v>
      </c>
      <c r="D67" s="1">
        <v>0</v>
      </c>
      <c r="E67" s="4">
        <f t="shared" ref="E67:E85" si="10">D67/J67</f>
        <v>0</v>
      </c>
      <c r="F67" s="34">
        <f t="shared" ref="F67:F97" si="11">D67/K67</f>
        <v>0</v>
      </c>
      <c r="G67" s="1">
        <f t="shared" ref="G67:G97" si="12">K67-D67</f>
        <v>54218</v>
      </c>
      <c r="H67" s="4">
        <f t="shared" ref="H67:H85" si="13">G67/J67</f>
        <v>0.94125203985972705</v>
      </c>
      <c r="I67" s="34">
        <f t="shared" ref="I67:I97" si="14">G67/K67</f>
        <v>1</v>
      </c>
      <c r="J67" s="1">
        <v>57602</v>
      </c>
      <c r="K67" s="12">
        <v>54218</v>
      </c>
    </row>
    <row r="68" spans="1:12" ht="15" customHeight="1" x14ac:dyDescent="0.45">
      <c r="A68" s="2" t="s">
        <v>737</v>
      </c>
      <c r="B68" s="5" t="s">
        <v>1331</v>
      </c>
      <c r="C68" s="37">
        <v>5</v>
      </c>
      <c r="D68" s="1">
        <v>50</v>
      </c>
      <c r="E68" s="4">
        <f t="shared" si="10"/>
        <v>1.3330134101149057E-3</v>
      </c>
      <c r="F68" s="34">
        <f t="shared" si="11"/>
        <v>1.8481555407703113E-3</v>
      </c>
      <c r="G68" s="1">
        <f t="shared" si="12"/>
        <v>27004</v>
      </c>
      <c r="H68" s="4">
        <f t="shared" si="13"/>
        <v>0.71993388253485835</v>
      </c>
      <c r="I68" s="34">
        <f t="shared" si="14"/>
        <v>0.99815184445922966</v>
      </c>
      <c r="J68" s="1">
        <v>37509</v>
      </c>
      <c r="K68" s="12">
        <v>27054</v>
      </c>
    </row>
    <row r="69" spans="1:12" ht="15" customHeight="1" x14ac:dyDescent="0.45">
      <c r="A69" s="6" t="s">
        <v>744</v>
      </c>
      <c r="B69" s="5" t="s">
        <v>1357</v>
      </c>
      <c r="C69" s="37">
        <v>5</v>
      </c>
      <c r="D69" s="1">
        <v>0</v>
      </c>
      <c r="E69" s="4">
        <f t="shared" si="10"/>
        <v>0</v>
      </c>
      <c r="F69" s="34">
        <f t="shared" si="11"/>
        <v>0</v>
      </c>
      <c r="G69" s="1">
        <f t="shared" si="12"/>
        <v>43341</v>
      </c>
      <c r="H69" s="4">
        <f t="shared" si="13"/>
        <v>0.82117887796282607</v>
      </c>
      <c r="I69" s="34">
        <f t="shared" si="14"/>
        <v>1</v>
      </c>
      <c r="J69" s="1">
        <v>52779</v>
      </c>
      <c r="K69" s="12">
        <v>43341</v>
      </c>
    </row>
    <row r="70" spans="1:12" ht="15" customHeight="1" x14ac:dyDescent="0.45">
      <c r="A70" s="2" t="s">
        <v>752</v>
      </c>
      <c r="B70" s="12" t="s">
        <v>1323</v>
      </c>
      <c r="C70" s="37">
        <v>6</v>
      </c>
      <c r="D70" s="3">
        <v>0</v>
      </c>
      <c r="E70" s="4">
        <f t="shared" si="10"/>
        <v>0</v>
      </c>
      <c r="F70" s="34">
        <f t="shared" si="11"/>
        <v>0</v>
      </c>
      <c r="G70" s="1">
        <f t="shared" si="12"/>
        <v>22920</v>
      </c>
      <c r="H70" s="4">
        <f t="shared" si="13"/>
        <v>0.96517454836400385</v>
      </c>
      <c r="I70" s="34">
        <f t="shared" si="14"/>
        <v>1</v>
      </c>
      <c r="J70" s="1">
        <v>23747</v>
      </c>
      <c r="K70" s="12">
        <v>22920</v>
      </c>
    </row>
    <row r="71" spans="1:12" ht="15" customHeight="1" x14ac:dyDescent="0.45">
      <c r="A71" s="2" t="s">
        <v>761</v>
      </c>
      <c r="B71" s="5" t="s">
        <v>1327</v>
      </c>
      <c r="C71" s="37">
        <v>5</v>
      </c>
      <c r="D71" s="1">
        <v>390</v>
      </c>
      <c r="E71" s="4">
        <f t="shared" si="10"/>
        <v>2.0045230263157895E-2</v>
      </c>
      <c r="F71" s="34">
        <f t="shared" si="11"/>
        <v>2.1625817899523125E-2</v>
      </c>
      <c r="G71" s="1">
        <f t="shared" si="12"/>
        <v>17644</v>
      </c>
      <c r="H71" s="4">
        <f t="shared" si="13"/>
        <v>0.90686677631578949</v>
      </c>
      <c r="I71" s="34">
        <f t="shared" si="14"/>
        <v>0.97837418210047689</v>
      </c>
      <c r="J71" s="1">
        <v>19456</v>
      </c>
      <c r="K71" s="12">
        <v>18034</v>
      </c>
    </row>
    <row r="72" spans="1:12" ht="15" customHeight="1" x14ac:dyDescent="0.45">
      <c r="A72" s="2" t="s">
        <v>763</v>
      </c>
      <c r="B72" s="12" t="s">
        <v>1317</v>
      </c>
      <c r="C72" s="37">
        <v>1</v>
      </c>
      <c r="D72" s="1">
        <v>6</v>
      </c>
      <c r="E72" s="4">
        <f t="shared" si="10"/>
        <v>5.9085940500457917E-5</v>
      </c>
      <c r="F72" s="34">
        <f t="shared" si="11"/>
        <v>7.5222847686270576E-5</v>
      </c>
      <c r="G72" s="1">
        <f t="shared" si="12"/>
        <v>79757</v>
      </c>
      <c r="H72" s="4">
        <f t="shared" si="13"/>
        <v>0.78541955941583697</v>
      </c>
      <c r="I72" s="34">
        <f t="shared" si="14"/>
        <v>0.99992477715231376</v>
      </c>
      <c r="J72" s="1">
        <v>101547</v>
      </c>
      <c r="K72" s="12">
        <v>79763</v>
      </c>
    </row>
    <row r="73" spans="1:12" ht="15" customHeight="1" x14ac:dyDescent="0.45">
      <c r="A73" s="2" t="s">
        <v>1358</v>
      </c>
      <c r="B73" s="40" t="s">
        <v>1331</v>
      </c>
      <c r="C73" s="37">
        <v>6</v>
      </c>
      <c r="D73" s="1">
        <v>42720</v>
      </c>
      <c r="E73" s="4">
        <f t="shared" si="10"/>
        <v>0.19689539471258435</v>
      </c>
      <c r="F73" s="34">
        <f t="shared" si="11"/>
        <v>0.21227751110581081</v>
      </c>
      <c r="G73" s="1">
        <f t="shared" si="12"/>
        <v>158526</v>
      </c>
      <c r="H73" s="4">
        <f t="shared" si="13"/>
        <v>0.7306423066996055</v>
      </c>
      <c r="I73" s="34">
        <f t="shared" si="14"/>
        <v>0.78772248889418917</v>
      </c>
      <c r="J73" s="1">
        <v>216968</v>
      </c>
      <c r="K73" s="12">
        <v>201246</v>
      </c>
    </row>
    <row r="74" spans="1:12" s="1" customFormat="1" ht="15.75" customHeight="1" x14ac:dyDescent="0.45">
      <c r="A74" s="6" t="s">
        <v>1359</v>
      </c>
      <c r="B74" s="5" t="s">
        <v>1327</v>
      </c>
      <c r="C74" s="37">
        <v>5</v>
      </c>
      <c r="D74" s="23">
        <v>1848</v>
      </c>
      <c r="E74" s="4">
        <f t="shared" si="10"/>
        <v>3.6282247614560018E-2</v>
      </c>
      <c r="F74" s="34">
        <f t="shared" si="11"/>
        <v>4.0486362142622412E-2</v>
      </c>
      <c r="G74" s="1">
        <f t="shared" si="12"/>
        <v>43797</v>
      </c>
      <c r="H74" s="4">
        <f t="shared" si="13"/>
        <v>0.85987748851454826</v>
      </c>
      <c r="I74" s="34">
        <f t="shared" si="14"/>
        <v>0.95951363785737753</v>
      </c>
      <c r="J74" s="1">
        <v>50934</v>
      </c>
      <c r="K74" s="12">
        <v>45645</v>
      </c>
      <c r="L74"/>
    </row>
    <row r="75" spans="1:12" ht="15" customHeight="1" x14ac:dyDescent="0.45">
      <c r="A75" s="2" t="s">
        <v>798</v>
      </c>
      <c r="B75" s="40" t="s">
        <v>1331</v>
      </c>
      <c r="C75" s="37">
        <v>3</v>
      </c>
      <c r="D75" s="1">
        <v>200</v>
      </c>
      <c r="E75" s="4">
        <f t="shared" si="10"/>
        <v>4.4349143063683155E-4</v>
      </c>
      <c r="F75" s="34">
        <f t="shared" si="11"/>
        <v>4.6251008850130542E-4</v>
      </c>
      <c r="G75" s="1">
        <f t="shared" si="12"/>
        <v>432223</v>
      </c>
      <c r="H75" s="4">
        <f t="shared" si="13"/>
        <v>0.9584359831207161</v>
      </c>
      <c r="I75" s="34">
        <f t="shared" si="14"/>
        <v>0.99953748991149871</v>
      </c>
      <c r="J75" s="1">
        <v>450967</v>
      </c>
      <c r="K75" s="12">
        <v>432423</v>
      </c>
    </row>
    <row r="76" spans="1:12" ht="15.75" customHeight="1" x14ac:dyDescent="0.45">
      <c r="A76" s="2" t="s">
        <v>805</v>
      </c>
      <c r="B76" s="5" t="s">
        <v>1318</v>
      </c>
      <c r="C76" s="38">
        <v>3</v>
      </c>
      <c r="D76" s="3">
        <v>0</v>
      </c>
      <c r="E76" s="4">
        <f t="shared" si="10"/>
        <v>0</v>
      </c>
      <c r="F76" s="34">
        <f t="shared" si="11"/>
        <v>0</v>
      </c>
      <c r="G76" s="1">
        <f t="shared" si="12"/>
        <v>10700</v>
      </c>
      <c r="H76" s="4">
        <f t="shared" si="13"/>
        <v>0.51954357853848021</v>
      </c>
      <c r="I76" s="34">
        <f t="shared" si="14"/>
        <v>1</v>
      </c>
      <c r="J76" s="1">
        <v>20595</v>
      </c>
      <c r="K76" s="12">
        <v>10700</v>
      </c>
    </row>
    <row r="77" spans="1:12" ht="15" customHeight="1" x14ac:dyDescent="0.45">
      <c r="A77" s="2" t="s">
        <v>1360</v>
      </c>
      <c r="B77" s="5" t="s">
        <v>1327</v>
      </c>
      <c r="C77" s="37">
        <v>3</v>
      </c>
      <c r="D77" s="1">
        <v>4107</v>
      </c>
      <c r="E77" s="4">
        <f t="shared" si="10"/>
        <v>7.5630066404192712E-3</v>
      </c>
      <c r="F77" s="34">
        <f t="shared" si="11"/>
        <v>7.8743478786042834E-3</v>
      </c>
      <c r="G77" s="1">
        <f t="shared" si="12"/>
        <v>517460</v>
      </c>
      <c r="H77" s="4">
        <f t="shared" si="13"/>
        <v>0.95289832387420403</v>
      </c>
      <c r="I77" s="34">
        <f t="shared" si="14"/>
        <v>0.9921256521213957</v>
      </c>
      <c r="J77" s="1">
        <v>543038</v>
      </c>
      <c r="K77" s="12">
        <v>521567</v>
      </c>
    </row>
    <row r="78" spans="1:12" ht="15" customHeight="1" x14ac:dyDescent="0.45">
      <c r="A78" s="2" t="s">
        <v>823</v>
      </c>
      <c r="B78" s="5" t="s">
        <v>1318</v>
      </c>
      <c r="C78" s="38">
        <v>5</v>
      </c>
      <c r="D78" s="1">
        <v>0</v>
      </c>
      <c r="E78" s="4">
        <f t="shared" si="10"/>
        <v>0</v>
      </c>
      <c r="F78" s="34">
        <f t="shared" si="11"/>
        <v>0</v>
      </c>
      <c r="G78" s="1">
        <f t="shared" si="12"/>
        <v>17853</v>
      </c>
      <c r="H78" s="4">
        <f t="shared" si="13"/>
        <v>0.57392226829973958</v>
      </c>
      <c r="I78" s="34">
        <f t="shared" si="14"/>
        <v>1</v>
      </c>
      <c r="J78" s="1">
        <v>31107</v>
      </c>
      <c r="K78" s="12">
        <v>17853</v>
      </c>
    </row>
    <row r="79" spans="1:12" ht="15" customHeight="1" x14ac:dyDescent="0.45">
      <c r="A79" s="2" t="s">
        <v>1361</v>
      </c>
      <c r="B79" s="5" t="s">
        <v>1327</v>
      </c>
      <c r="C79" s="37">
        <v>6</v>
      </c>
      <c r="D79" s="1">
        <v>12664</v>
      </c>
      <c r="E79" s="4">
        <f t="shared" si="10"/>
        <v>8.1229474548440067E-2</v>
      </c>
      <c r="F79" s="34">
        <f t="shared" si="11"/>
        <v>8.9210112921518495E-2</v>
      </c>
      <c r="G79" s="1">
        <f t="shared" si="12"/>
        <v>129293</v>
      </c>
      <c r="H79" s="4">
        <f t="shared" si="13"/>
        <v>0.82931162766830868</v>
      </c>
      <c r="I79" s="34">
        <f t="shared" si="14"/>
        <v>0.91078988707848152</v>
      </c>
      <c r="J79" s="1">
        <v>155904</v>
      </c>
      <c r="K79" s="12">
        <v>141957</v>
      </c>
    </row>
    <row r="80" spans="1:12" ht="15" customHeight="1" x14ac:dyDescent="0.45">
      <c r="A80" s="2" t="s">
        <v>1362</v>
      </c>
      <c r="B80" s="5" t="s">
        <v>1327</v>
      </c>
      <c r="C80" s="37">
        <v>4</v>
      </c>
      <c r="D80" s="1">
        <v>1572</v>
      </c>
      <c r="E80" s="4">
        <f t="shared" si="10"/>
        <v>2.235526671312163E-2</v>
      </c>
      <c r="F80" s="34">
        <f t="shared" si="11"/>
        <v>2.4617119233298883E-2</v>
      </c>
      <c r="G80" s="1">
        <f t="shared" si="12"/>
        <v>62286</v>
      </c>
      <c r="H80" s="4">
        <f t="shared" si="13"/>
        <v>0.88576344942334218</v>
      </c>
      <c r="I80" s="34">
        <f t="shared" si="14"/>
        <v>0.9753828807667011</v>
      </c>
      <c r="J80" s="1">
        <v>70319</v>
      </c>
      <c r="K80" s="12">
        <v>63858</v>
      </c>
    </row>
    <row r="81" spans="1:12" ht="15" customHeight="1" x14ac:dyDescent="0.45">
      <c r="A81" s="2" t="s">
        <v>850</v>
      </c>
      <c r="B81" s="5" t="s">
        <v>1327</v>
      </c>
      <c r="C81" s="37">
        <v>5</v>
      </c>
      <c r="D81" s="1">
        <v>267</v>
      </c>
      <c r="E81" s="4">
        <f t="shared" si="10"/>
        <v>8.9666521140477542E-3</v>
      </c>
      <c r="F81" s="34">
        <f t="shared" si="11"/>
        <v>1.1117125369529916E-2</v>
      </c>
      <c r="G81" s="1">
        <f t="shared" si="12"/>
        <v>23750</v>
      </c>
      <c r="H81" s="4">
        <f t="shared" si="13"/>
        <v>0.79759545958289957</v>
      </c>
      <c r="I81" s="34">
        <f t="shared" si="14"/>
        <v>0.98888287463047009</v>
      </c>
      <c r="J81" s="1">
        <v>29777</v>
      </c>
      <c r="K81" s="12">
        <v>24017</v>
      </c>
    </row>
    <row r="82" spans="1:12" ht="15" customHeight="1" x14ac:dyDescent="0.45">
      <c r="A82" s="2" t="s">
        <v>859</v>
      </c>
      <c r="B82" s="5" t="s">
        <v>1318</v>
      </c>
      <c r="C82" s="38">
        <v>2</v>
      </c>
      <c r="D82" s="3">
        <v>0</v>
      </c>
      <c r="E82" s="4">
        <f t="shared" si="10"/>
        <v>0</v>
      </c>
      <c r="F82" s="34">
        <f t="shared" si="11"/>
        <v>0</v>
      </c>
      <c r="G82" s="1">
        <f t="shared" si="12"/>
        <v>1630405</v>
      </c>
      <c r="H82" s="4">
        <f t="shared" si="13"/>
        <v>0.99154718348918447</v>
      </c>
      <c r="I82" s="34">
        <f t="shared" si="14"/>
        <v>1</v>
      </c>
      <c r="J82" s="3">
        <v>1644304</v>
      </c>
      <c r="K82" s="12">
        <v>1630405</v>
      </c>
    </row>
    <row r="83" spans="1:12" ht="15" customHeight="1" x14ac:dyDescent="0.45">
      <c r="A83" s="2" t="s">
        <v>1363</v>
      </c>
      <c r="B83" s="5" t="s">
        <v>1318</v>
      </c>
      <c r="C83" s="38" t="s">
        <v>1364</v>
      </c>
      <c r="D83" s="1">
        <v>0</v>
      </c>
      <c r="E83" s="4">
        <f t="shared" si="10"/>
        <v>0</v>
      </c>
      <c r="F83" s="34">
        <f t="shared" si="11"/>
        <v>0</v>
      </c>
      <c r="G83" s="1">
        <f t="shared" si="12"/>
        <v>27347</v>
      </c>
      <c r="H83" s="4">
        <f t="shared" si="13"/>
        <v>0.98718504079127856</v>
      </c>
      <c r="I83" s="34">
        <f t="shared" si="14"/>
        <v>1</v>
      </c>
      <c r="J83" s="1">
        <v>27702</v>
      </c>
      <c r="K83" s="12">
        <v>27347</v>
      </c>
    </row>
    <row r="84" spans="1:12" ht="15" customHeight="1" x14ac:dyDescent="0.45">
      <c r="A84" s="2" t="s">
        <v>869</v>
      </c>
      <c r="B84" s="12" t="s">
        <v>1317</v>
      </c>
      <c r="C84" s="37">
        <v>6</v>
      </c>
      <c r="D84" s="1">
        <v>0</v>
      </c>
      <c r="E84" s="4">
        <f t="shared" si="10"/>
        <v>0</v>
      </c>
      <c r="F84" s="34">
        <f t="shared" si="11"/>
        <v>0</v>
      </c>
      <c r="G84" s="1">
        <f t="shared" si="12"/>
        <v>22804</v>
      </c>
      <c r="H84" s="4">
        <f t="shared" si="13"/>
        <v>0.85485080221922327</v>
      </c>
      <c r="I84" s="34">
        <f t="shared" si="14"/>
        <v>1</v>
      </c>
      <c r="J84" s="1">
        <v>26676</v>
      </c>
      <c r="K84" s="12">
        <v>22804</v>
      </c>
    </row>
    <row r="85" spans="1:12" ht="15" customHeight="1" x14ac:dyDescent="0.45">
      <c r="A85" s="2" t="s">
        <v>1365</v>
      </c>
      <c r="B85" s="5" t="s">
        <v>1334</v>
      </c>
      <c r="C85" s="37">
        <v>2</v>
      </c>
      <c r="D85" s="1">
        <v>0</v>
      </c>
      <c r="E85" s="4">
        <f t="shared" si="10"/>
        <v>0</v>
      </c>
      <c r="F85" s="34">
        <f t="shared" si="11"/>
        <v>0</v>
      </c>
      <c r="G85" s="1">
        <f t="shared" si="12"/>
        <v>3450</v>
      </c>
      <c r="H85" s="4">
        <f t="shared" si="13"/>
        <v>0.69374622964005628</v>
      </c>
      <c r="I85" s="34">
        <f t="shared" si="14"/>
        <v>1</v>
      </c>
      <c r="J85" s="1">
        <v>4973</v>
      </c>
      <c r="K85" s="12">
        <v>3450</v>
      </c>
    </row>
    <row r="86" spans="1:12" ht="15" customHeight="1" x14ac:dyDescent="0.45">
      <c r="A86" s="2" t="s">
        <v>1366</v>
      </c>
      <c r="B86" s="12" t="s">
        <v>1317</v>
      </c>
      <c r="C86" s="37">
        <v>5</v>
      </c>
      <c r="D86" s="1">
        <v>0</v>
      </c>
      <c r="E86" s="4"/>
      <c r="F86" s="34">
        <f t="shared" si="11"/>
        <v>0</v>
      </c>
      <c r="G86" s="1">
        <f t="shared" si="12"/>
        <v>6572</v>
      </c>
      <c r="H86" s="4"/>
      <c r="I86" s="34">
        <f t="shared" si="14"/>
        <v>1</v>
      </c>
      <c r="K86" s="12">
        <v>6572</v>
      </c>
    </row>
    <row r="87" spans="1:12" ht="15" customHeight="1" x14ac:dyDescent="0.45">
      <c r="A87" s="2" t="s">
        <v>1367</v>
      </c>
      <c r="B87" s="12" t="s">
        <v>1317</v>
      </c>
      <c r="C87" s="37">
        <v>3</v>
      </c>
      <c r="D87" s="3">
        <v>0</v>
      </c>
      <c r="E87" s="4"/>
      <c r="F87" s="34">
        <f t="shared" si="11"/>
        <v>0</v>
      </c>
      <c r="G87" s="1">
        <f t="shared" si="12"/>
        <v>9262</v>
      </c>
      <c r="H87" s="4"/>
      <c r="I87" s="34">
        <f t="shared" si="14"/>
        <v>1</v>
      </c>
      <c r="K87" s="12">
        <v>9262</v>
      </c>
    </row>
    <row r="88" spans="1:12" ht="15" customHeight="1" x14ac:dyDescent="0.45">
      <c r="A88" s="2" t="s">
        <v>1368</v>
      </c>
      <c r="B88" s="12" t="s">
        <v>1317</v>
      </c>
      <c r="C88" s="37">
        <v>6</v>
      </c>
      <c r="D88" s="1">
        <v>55</v>
      </c>
      <c r="E88" s="4"/>
      <c r="F88" s="34">
        <f t="shared" si="11"/>
        <v>5.8275058275058279E-3</v>
      </c>
      <c r="G88" s="1">
        <f t="shared" si="12"/>
        <v>9383</v>
      </c>
      <c r="H88" s="4"/>
      <c r="I88" s="34">
        <f t="shared" si="14"/>
        <v>0.9941724941724942</v>
      </c>
      <c r="K88" s="12">
        <v>9438</v>
      </c>
    </row>
    <row r="89" spans="1:12" ht="15" customHeight="1" x14ac:dyDescent="0.45">
      <c r="A89" s="2" t="s">
        <v>1369</v>
      </c>
      <c r="B89" s="12" t="s">
        <v>1317</v>
      </c>
      <c r="C89" s="37">
        <v>4</v>
      </c>
      <c r="D89" s="1">
        <v>0</v>
      </c>
      <c r="E89" s="4"/>
      <c r="F89" s="34">
        <f t="shared" si="11"/>
        <v>0</v>
      </c>
      <c r="G89" s="1">
        <f t="shared" si="12"/>
        <v>2837</v>
      </c>
      <c r="H89" s="4"/>
      <c r="I89" s="34">
        <f t="shared" si="14"/>
        <v>1</v>
      </c>
      <c r="K89" s="12">
        <v>2837</v>
      </c>
    </row>
    <row r="90" spans="1:12" ht="15" customHeight="1" x14ac:dyDescent="0.45">
      <c r="A90" s="6" t="s">
        <v>1370</v>
      </c>
      <c r="B90" s="12" t="s">
        <v>1317</v>
      </c>
      <c r="C90" s="39">
        <v>4</v>
      </c>
      <c r="D90" s="1">
        <v>1</v>
      </c>
      <c r="E90" s="1"/>
      <c r="F90" s="5">
        <f t="shared" si="11"/>
        <v>4.3103448275862068E-3</v>
      </c>
      <c r="G90" s="1">
        <f t="shared" si="12"/>
        <v>231</v>
      </c>
      <c r="H90" s="1"/>
      <c r="I90" s="5">
        <f t="shared" si="14"/>
        <v>0.99568965517241381</v>
      </c>
      <c r="K90" s="5">
        <v>232</v>
      </c>
    </row>
    <row r="91" spans="1:12" x14ac:dyDescent="0.45">
      <c r="A91" s="6" t="s">
        <v>1371</v>
      </c>
      <c r="B91" s="5" t="s">
        <v>1325</v>
      </c>
      <c r="C91" s="37">
        <v>4</v>
      </c>
      <c r="D91" s="3">
        <v>38</v>
      </c>
      <c r="E91" s="4"/>
      <c r="F91" s="34">
        <f t="shared" si="11"/>
        <v>2.2498519834221433E-2</v>
      </c>
      <c r="G91" s="1">
        <f t="shared" si="12"/>
        <v>1651</v>
      </c>
      <c r="H91" s="4"/>
      <c r="I91" s="34">
        <f t="shared" si="14"/>
        <v>0.97750148016577854</v>
      </c>
      <c r="K91" s="12">
        <v>1689</v>
      </c>
      <c r="L91" s="1"/>
    </row>
    <row r="92" spans="1:12" x14ac:dyDescent="0.45">
      <c r="A92" s="6" t="s">
        <v>1372</v>
      </c>
      <c r="B92" s="5" t="s">
        <v>1325</v>
      </c>
      <c r="C92" s="37">
        <v>1</v>
      </c>
      <c r="D92" s="1">
        <v>22</v>
      </c>
      <c r="E92" s="4"/>
      <c r="F92" s="34">
        <f t="shared" si="11"/>
        <v>1.5602836879432624E-2</v>
      </c>
      <c r="G92" s="1">
        <f t="shared" si="12"/>
        <v>1388</v>
      </c>
      <c r="H92" s="4"/>
      <c r="I92" s="34">
        <f t="shared" si="14"/>
        <v>0.98439716312056735</v>
      </c>
      <c r="K92" s="12">
        <v>1410</v>
      </c>
      <c r="L92" s="1"/>
    </row>
    <row r="93" spans="1:12" x14ac:dyDescent="0.45">
      <c r="A93" s="6" t="s">
        <v>1373</v>
      </c>
      <c r="B93" s="5" t="s">
        <v>1327</v>
      </c>
      <c r="C93" s="37">
        <v>3</v>
      </c>
      <c r="D93" s="3">
        <v>0</v>
      </c>
      <c r="E93" s="4"/>
      <c r="F93" s="34">
        <f t="shared" si="11"/>
        <v>0</v>
      </c>
      <c r="G93" s="1">
        <f t="shared" si="12"/>
        <v>2122</v>
      </c>
      <c r="H93" s="4"/>
      <c r="I93" s="34">
        <f t="shared" si="14"/>
        <v>1</v>
      </c>
      <c r="K93" s="5">
        <v>2122</v>
      </c>
      <c r="L93" s="1"/>
    </row>
    <row r="94" spans="1:12" x14ac:dyDescent="0.45">
      <c r="A94" s="6" t="s">
        <v>1374</v>
      </c>
      <c r="B94" s="5" t="s">
        <v>1325</v>
      </c>
      <c r="C94" s="37">
        <v>3</v>
      </c>
      <c r="D94" s="3">
        <v>338</v>
      </c>
      <c r="E94" s="4"/>
      <c r="F94" s="34">
        <f t="shared" si="11"/>
        <v>0.44125326370757179</v>
      </c>
      <c r="G94" s="1">
        <f t="shared" si="12"/>
        <v>428</v>
      </c>
      <c r="H94" s="4"/>
      <c r="I94" s="34">
        <f t="shared" si="14"/>
        <v>0.55874673629242821</v>
      </c>
      <c r="K94" s="12">
        <v>766</v>
      </c>
      <c r="L94" s="1"/>
    </row>
    <row r="95" spans="1:12" x14ac:dyDescent="0.45">
      <c r="A95" s="6" t="s">
        <v>1375</v>
      </c>
      <c r="B95" s="5" t="s">
        <v>1327</v>
      </c>
      <c r="C95" s="37">
        <v>2</v>
      </c>
      <c r="D95" s="3">
        <v>84</v>
      </c>
      <c r="E95" s="4"/>
      <c r="F95" s="34">
        <f t="shared" si="11"/>
        <v>6.4122137404580157E-2</v>
      </c>
      <c r="G95" s="1">
        <f t="shared" si="12"/>
        <v>1226</v>
      </c>
      <c r="H95" s="4"/>
      <c r="I95" s="34">
        <f t="shared" si="14"/>
        <v>0.93587786259541983</v>
      </c>
      <c r="K95" s="12">
        <v>1310</v>
      </c>
      <c r="L95" s="1"/>
    </row>
    <row r="96" spans="1:12" x14ac:dyDescent="0.45">
      <c r="A96" s="6" t="s">
        <v>1376</v>
      </c>
      <c r="B96" s="5" t="s">
        <v>1327</v>
      </c>
      <c r="C96" s="37">
        <v>2</v>
      </c>
      <c r="D96" s="3">
        <v>20</v>
      </c>
      <c r="E96" s="4"/>
      <c r="F96" s="34">
        <f t="shared" si="11"/>
        <v>5.9347181008902079E-2</v>
      </c>
      <c r="G96" s="1">
        <f t="shared" si="12"/>
        <v>317</v>
      </c>
      <c r="H96" s="4"/>
      <c r="I96" s="34">
        <f t="shared" si="14"/>
        <v>0.94065281899109787</v>
      </c>
      <c r="K96" s="12">
        <v>337</v>
      </c>
      <c r="L96" s="1"/>
    </row>
    <row r="97" spans="1:12" x14ac:dyDescent="0.45">
      <c r="A97" s="2" t="s">
        <v>1377</v>
      </c>
      <c r="B97" s="12" t="s">
        <v>1317</v>
      </c>
      <c r="C97" s="37">
        <v>3</v>
      </c>
      <c r="D97" s="1">
        <v>0</v>
      </c>
      <c r="E97" s="4">
        <f>D97/J97</f>
        <v>0</v>
      </c>
      <c r="F97" s="34">
        <f t="shared" si="11"/>
        <v>0</v>
      </c>
      <c r="G97" s="1">
        <f t="shared" si="12"/>
        <v>28858</v>
      </c>
      <c r="H97" s="4">
        <f>G97/J97</f>
        <v>0.86822311811781694</v>
      </c>
      <c r="I97" s="34">
        <f t="shared" si="14"/>
        <v>1</v>
      </c>
      <c r="J97" s="1">
        <v>33238</v>
      </c>
      <c r="K97" s="12">
        <v>28858</v>
      </c>
      <c r="L97" s="1"/>
    </row>
    <row r="98" spans="1:12" x14ac:dyDescent="0.45">
      <c r="A98" s="2" t="s">
        <v>1378</v>
      </c>
      <c r="B98" s="40" t="s">
        <v>1331</v>
      </c>
      <c r="C98" s="37">
        <v>5</v>
      </c>
      <c r="D98" s="1">
        <v>3666</v>
      </c>
      <c r="E98" s="4"/>
      <c r="F98" s="34">
        <f t="shared" ref="F98:F110" si="15">D98/K98</f>
        <v>0.11271676300578035</v>
      </c>
      <c r="G98" s="1">
        <f t="shared" ref="G98:G129" si="16">K98-D98</f>
        <v>28858</v>
      </c>
      <c r="H98" s="4"/>
      <c r="I98" s="34">
        <f t="shared" ref="I98:I110" si="17">G98/K98</f>
        <v>0.88728323699421963</v>
      </c>
      <c r="K98" s="12">
        <v>32524</v>
      </c>
      <c r="L98" s="1"/>
    </row>
    <row r="99" spans="1:12" x14ac:dyDescent="0.45">
      <c r="A99" s="2" t="s">
        <v>1379</v>
      </c>
      <c r="B99" s="40" t="s">
        <v>1331</v>
      </c>
      <c r="C99" s="37">
        <v>5</v>
      </c>
      <c r="D99" s="3">
        <v>223</v>
      </c>
      <c r="E99" s="4"/>
      <c r="F99" s="34">
        <f t="shared" si="15"/>
        <v>6.6054502369668242E-2</v>
      </c>
      <c r="G99" s="1">
        <f t="shared" si="16"/>
        <v>3153</v>
      </c>
      <c r="H99" s="4"/>
      <c r="I99" s="34">
        <f t="shared" si="17"/>
        <v>0.93394549763033174</v>
      </c>
      <c r="K99" s="12">
        <v>3376</v>
      </c>
      <c r="L99" s="1"/>
    </row>
    <row r="100" spans="1:12" x14ac:dyDescent="0.45">
      <c r="A100" s="2" t="s">
        <v>1380</v>
      </c>
      <c r="B100" s="40" t="s">
        <v>1331</v>
      </c>
      <c r="C100" s="37">
        <v>2</v>
      </c>
      <c r="D100" s="1">
        <v>1097</v>
      </c>
      <c r="E100" s="4"/>
      <c r="F100" s="34">
        <f t="shared" si="15"/>
        <v>5.691900586312458E-2</v>
      </c>
      <c r="G100" s="1">
        <f t="shared" si="16"/>
        <v>18176</v>
      </c>
      <c r="H100" s="4"/>
      <c r="I100" s="34">
        <f t="shared" si="17"/>
        <v>0.94308099413687541</v>
      </c>
      <c r="K100" s="12">
        <v>19273</v>
      </c>
      <c r="L100" s="1"/>
    </row>
    <row r="101" spans="1:12" x14ac:dyDescent="0.45">
      <c r="A101" s="6" t="s">
        <v>1381</v>
      </c>
      <c r="B101" s="5" t="s">
        <v>1322</v>
      </c>
      <c r="C101" s="37">
        <v>6</v>
      </c>
      <c r="D101" s="3">
        <v>48</v>
      </c>
      <c r="E101" s="4"/>
      <c r="F101" s="34">
        <f t="shared" si="15"/>
        <v>1.6271186440677966E-2</v>
      </c>
      <c r="G101" s="1">
        <f t="shared" si="16"/>
        <v>2902</v>
      </c>
      <c r="H101" s="4"/>
      <c r="I101" s="34">
        <f t="shared" si="17"/>
        <v>0.98372881355932207</v>
      </c>
      <c r="K101" s="12">
        <v>2950</v>
      </c>
      <c r="L101" s="1"/>
    </row>
    <row r="102" spans="1:12" x14ac:dyDescent="0.45">
      <c r="A102" s="6" t="s">
        <v>1382</v>
      </c>
      <c r="B102" s="40" t="s">
        <v>1331</v>
      </c>
      <c r="C102" s="37">
        <v>1</v>
      </c>
      <c r="D102" s="3">
        <v>22</v>
      </c>
      <c r="E102" s="4"/>
      <c r="F102" s="34">
        <f t="shared" si="15"/>
        <v>2.8928336620644311E-3</v>
      </c>
      <c r="G102" s="1">
        <f t="shared" si="16"/>
        <v>7583</v>
      </c>
      <c r="H102" s="4"/>
      <c r="I102" s="34">
        <f t="shared" si="17"/>
        <v>0.99710716633793561</v>
      </c>
      <c r="K102" s="12">
        <v>7605</v>
      </c>
      <c r="L102" s="1"/>
    </row>
    <row r="103" spans="1:12" x14ac:dyDescent="0.45">
      <c r="A103" s="6" t="s">
        <v>1383</v>
      </c>
      <c r="B103" s="40" t="s">
        <v>1331</v>
      </c>
      <c r="C103" s="37">
        <v>3</v>
      </c>
      <c r="D103" s="3">
        <v>41</v>
      </c>
      <c r="E103" s="4"/>
      <c r="F103" s="34">
        <f t="shared" si="15"/>
        <v>3.593969144460028E-3</v>
      </c>
      <c r="G103" s="1">
        <f t="shared" si="16"/>
        <v>11367</v>
      </c>
      <c r="H103" s="4"/>
      <c r="I103" s="34">
        <f t="shared" si="17"/>
        <v>0.99640603085554003</v>
      </c>
      <c r="K103" s="12">
        <v>11408</v>
      </c>
      <c r="L103" s="1"/>
    </row>
    <row r="104" spans="1:12" x14ac:dyDescent="0.45">
      <c r="A104" s="6" t="s">
        <v>1384</v>
      </c>
      <c r="B104" s="40" t="s">
        <v>1331</v>
      </c>
      <c r="C104" s="37">
        <v>2</v>
      </c>
      <c r="D104" s="3">
        <v>0</v>
      </c>
      <c r="E104" s="4"/>
      <c r="F104" s="34">
        <f t="shared" si="15"/>
        <v>0</v>
      </c>
      <c r="G104" s="1">
        <f t="shared" si="16"/>
        <v>1404</v>
      </c>
      <c r="H104" s="4"/>
      <c r="I104" s="34">
        <f t="shared" si="17"/>
        <v>1</v>
      </c>
      <c r="K104" s="12">
        <v>1404</v>
      </c>
      <c r="L104" s="1"/>
    </row>
    <row r="105" spans="1:12" x14ac:dyDescent="0.45">
      <c r="A105" s="6" t="s">
        <v>1385</v>
      </c>
      <c r="B105" s="40" t="s">
        <v>1331</v>
      </c>
      <c r="C105" s="37">
        <v>3</v>
      </c>
      <c r="D105" s="3">
        <v>0</v>
      </c>
      <c r="E105" s="4"/>
      <c r="F105" s="34">
        <f t="shared" si="15"/>
        <v>0</v>
      </c>
      <c r="G105" s="1">
        <f t="shared" si="16"/>
        <v>1953</v>
      </c>
      <c r="H105" s="4"/>
      <c r="I105" s="34">
        <f t="shared" si="17"/>
        <v>1</v>
      </c>
      <c r="K105" s="12">
        <v>1953</v>
      </c>
      <c r="L105" s="1"/>
    </row>
    <row r="106" spans="1:12" x14ac:dyDescent="0.45">
      <c r="A106" s="6" t="s">
        <v>1386</v>
      </c>
      <c r="B106" s="40" t="s">
        <v>1331</v>
      </c>
      <c r="C106" s="37">
        <v>4</v>
      </c>
      <c r="D106" s="3">
        <v>0</v>
      </c>
      <c r="E106" s="4"/>
      <c r="F106" s="34">
        <f t="shared" si="15"/>
        <v>0</v>
      </c>
      <c r="G106" s="1">
        <f t="shared" si="16"/>
        <v>2534</v>
      </c>
      <c r="H106" s="4"/>
      <c r="I106" s="34">
        <f t="shared" si="17"/>
        <v>1</v>
      </c>
      <c r="K106" s="12">
        <v>2534</v>
      </c>
      <c r="L106" s="1"/>
    </row>
    <row r="107" spans="1:12" x14ac:dyDescent="0.45">
      <c r="A107" s="6" t="s">
        <v>1387</v>
      </c>
      <c r="B107" s="5" t="s">
        <v>1327</v>
      </c>
      <c r="C107" s="37">
        <v>6</v>
      </c>
      <c r="D107" s="3">
        <v>48</v>
      </c>
      <c r="E107" s="4"/>
      <c r="F107" s="34">
        <f t="shared" si="15"/>
        <v>1.0039740640033466E-2</v>
      </c>
      <c r="G107" s="1">
        <f t="shared" si="16"/>
        <v>4733</v>
      </c>
      <c r="H107" s="4"/>
      <c r="I107" s="34">
        <f t="shared" si="17"/>
        <v>0.98996025935996657</v>
      </c>
      <c r="K107" s="5">
        <v>4781</v>
      </c>
      <c r="L107" s="1"/>
    </row>
    <row r="108" spans="1:12" x14ac:dyDescent="0.45">
      <c r="A108" s="6" t="s">
        <v>1388</v>
      </c>
      <c r="B108" s="5" t="s">
        <v>1327</v>
      </c>
      <c r="C108" s="37">
        <v>3</v>
      </c>
      <c r="D108" s="1">
        <v>3</v>
      </c>
      <c r="E108" s="4"/>
      <c r="F108" s="34">
        <f t="shared" si="15"/>
        <v>3.3898305084745762E-3</v>
      </c>
      <c r="G108" s="1">
        <f t="shared" si="16"/>
        <v>882</v>
      </c>
      <c r="H108" s="4"/>
      <c r="I108" s="34">
        <f t="shared" si="17"/>
        <v>0.99661016949152548</v>
      </c>
      <c r="K108" s="12">
        <v>885</v>
      </c>
      <c r="L108" s="1"/>
    </row>
    <row r="109" spans="1:12" x14ac:dyDescent="0.45">
      <c r="A109" s="6" t="s">
        <v>1389</v>
      </c>
      <c r="B109" s="5" t="s">
        <v>1327</v>
      </c>
      <c r="C109" s="37">
        <v>6</v>
      </c>
      <c r="D109" s="3">
        <v>76</v>
      </c>
      <c r="E109" s="4"/>
      <c r="F109" s="34">
        <f t="shared" si="15"/>
        <v>9.1522157996146436E-3</v>
      </c>
      <c r="G109" s="1">
        <f t="shared" si="16"/>
        <v>8228</v>
      </c>
      <c r="H109" s="4"/>
      <c r="I109" s="34">
        <f t="shared" si="17"/>
        <v>0.99084778420038533</v>
      </c>
      <c r="K109" s="12">
        <v>8304</v>
      </c>
      <c r="L109" s="1"/>
    </row>
    <row r="110" spans="1:12" x14ac:dyDescent="0.45">
      <c r="A110" s="6" t="s">
        <v>1390</v>
      </c>
      <c r="B110" s="5" t="s">
        <v>1327</v>
      </c>
      <c r="C110" s="37">
        <v>1</v>
      </c>
      <c r="D110" s="3">
        <v>0</v>
      </c>
      <c r="E110" s="4"/>
      <c r="F110" s="34">
        <f t="shared" si="15"/>
        <v>0</v>
      </c>
      <c r="G110" s="1">
        <f t="shared" si="16"/>
        <v>2323</v>
      </c>
      <c r="H110" s="4"/>
      <c r="I110" s="34">
        <f t="shared" si="17"/>
        <v>1</v>
      </c>
      <c r="K110" s="5">
        <v>2323</v>
      </c>
      <c r="L110" s="1"/>
    </row>
    <row r="111" spans="1:12" x14ac:dyDescent="0.45">
      <c r="A111" s="2" t="s">
        <v>1391</v>
      </c>
      <c r="B111" s="12" t="s">
        <v>1323</v>
      </c>
      <c r="C111" s="37">
        <v>5</v>
      </c>
      <c r="D111" s="3">
        <v>0</v>
      </c>
      <c r="E111" s="4"/>
      <c r="F111" s="34"/>
      <c r="G111" s="2">
        <f t="shared" si="16"/>
        <v>7472</v>
      </c>
      <c r="H111" s="4"/>
      <c r="I111" s="34"/>
      <c r="K111" s="12">
        <v>7472</v>
      </c>
      <c r="L111" s="1"/>
    </row>
    <row r="112" spans="1:12" x14ac:dyDescent="0.45">
      <c r="A112" s="2" t="s">
        <v>1392</v>
      </c>
      <c r="B112" s="12" t="s">
        <v>1323</v>
      </c>
      <c r="C112" s="37">
        <v>6</v>
      </c>
      <c r="D112" s="3">
        <v>0</v>
      </c>
      <c r="E112" s="4"/>
      <c r="F112" s="34"/>
      <c r="G112" s="2">
        <f t="shared" si="16"/>
        <v>2242</v>
      </c>
      <c r="H112" s="4"/>
      <c r="I112" s="34"/>
      <c r="K112" s="12">
        <v>2242</v>
      </c>
      <c r="L112" s="1"/>
    </row>
    <row r="113" spans="1:12" x14ac:dyDescent="0.45">
      <c r="A113" s="2" t="s">
        <v>1393</v>
      </c>
      <c r="B113" s="40" t="s">
        <v>1331</v>
      </c>
      <c r="C113" s="37">
        <v>5</v>
      </c>
      <c r="D113" s="1">
        <v>2</v>
      </c>
      <c r="E113" s="4">
        <f>D113/J113</f>
        <v>1.1448721177844435E-5</v>
      </c>
      <c r="F113" s="34">
        <f t="shared" ref="F113:F141" si="18">D113/K113</f>
        <v>1.312026030596447E-5</v>
      </c>
      <c r="G113" s="2">
        <f t="shared" si="16"/>
        <v>152434</v>
      </c>
      <c r="H113" s="4">
        <f>G113/J113</f>
        <v>0.87258718201176932</v>
      </c>
      <c r="I113" s="34">
        <f t="shared" ref="I113:I141" si="19">G113/K113</f>
        <v>0.99998687973969402</v>
      </c>
      <c r="J113" s="1">
        <v>174692</v>
      </c>
      <c r="K113" s="12">
        <v>152436</v>
      </c>
      <c r="L113" s="1"/>
    </row>
    <row r="114" spans="1:12" x14ac:dyDescent="0.45">
      <c r="A114" s="2" t="s">
        <v>1037</v>
      </c>
      <c r="B114" s="40" t="s">
        <v>1331</v>
      </c>
      <c r="C114" s="37">
        <v>2</v>
      </c>
      <c r="D114" s="1">
        <v>0</v>
      </c>
      <c r="E114" s="4">
        <f>D114/J114</f>
        <v>0</v>
      </c>
      <c r="F114" s="34">
        <f t="shared" si="18"/>
        <v>0</v>
      </c>
      <c r="G114" s="2">
        <f t="shared" si="16"/>
        <v>12331</v>
      </c>
      <c r="H114" s="4">
        <f>G114/J114</f>
        <v>0.82852919438285288</v>
      </c>
      <c r="I114" s="34">
        <f t="shared" si="19"/>
        <v>1</v>
      </c>
      <c r="J114" s="1">
        <v>14883</v>
      </c>
      <c r="K114" s="12">
        <v>12331</v>
      </c>
      <c r="L114" s="1"/>
    </row>
    <row r="115" spans="1:12" x14ac:dyDescent="0.45">
      <c r="A115" s="6" t="s">
        <v>1394</v>
      </c>
      <c r="B115" s="5" t="s">
        <v>1318</v>
      </c>
      <c r="C115" s="38" t="s">
        <v>1364</v>
      </c>
      <c r="D115" s="3">
        <v>0</v>
      </c>
      <c r="E115" s="4"/>
      <c r="F115" s="34">
        <f t="shared" si="18"/>
        <v>0</v>
      </c>
      <c r="G115" s="2">
        <f t="shared" si="16"/>
        <v>3275</v>
      </c>
      <c r="H115" s="4"/>
      <c r="I115" s="34">
        <f t="shared" si="19"/>
        <v>1</v>
      </c>
      <c r="K115" s="12">
        <v>3275</v>
      </c>
      <c r="L115" s="1"/>
    </row>
    <row r="116" spans="1:12" x14ac:dyDescent="0.45">
      <c r="A116" s="6" t="s">
        <v>1395</v>
      </c>
      <c r="B116" s="5" t="s">
        <v>1318</v>
      </c>
      <c r="C116" s="38">
        <v>6</v>
      </c>
      <c r="D116" s="3">
        <v>0</v>
      </c>
      <c r="E116" s="4"/>
      <c r="F116" s="34">
        <f t="shared" si="18"/>
        <v>0</v>
      </c>
      <c r="G116" s="2">
        <f t="shared" si="16"/>
        <v>2675</v>
      </c>
      <c r="H116" s="4"/>
      <c r="I116" s="34">
        <f t="shared" si="19"/>
        <v>1</v>
      </c>
      <c r="K116" s="12">
        <v>2675</v>
      </c>
    </row>
    <row r="117" spans="1:12" x14ac:dyDescent="0.45">
      <c r="A117" s="6" t="s">
        <v>1396</v>
      </c>
      <c r="B117" s="5" t="s">
        <v>1318</v>
      </c>
      <c r="C117" s="38">
        <v>6</v>
      </c>
      <c r="D117" s="3">
        <v>0</v>
      </c>
      <c r="E117" s="1"/>
      <c r="F117" s="34">
        <f t="shared" si="18"/>
        <v>0</v>
      </c>
      <c r="G117" s="2">
        <f t="shared" si="16"/>
        <v>482</v>
      </c>
      <c r="H117" s="1"/>
      <c r="I117" s="34">
        <f t="shared" si="19"/>
        <v>1</v>
      </c>
      <c r="K117" s="5">
        <v>482</v>
      </c>
    </row>
    <row r="118" spans="1:12" x14ac:dyDescent="0.45">
      <c r="A118" s="3" t="s">
        <v>1397</v>
      </c>
      <c r="B118" s="5" t="s">
        <v>1318</v>
      </c>
      <c r="C118" s="38">
        <v>6</v>
      </c>
      <c r="D118" s="3">
        <v>0</v>
      </c>
      <c r="E118" s="4"/>
      <c r="F118" s="34">
        <f t="shared" si="18"/>
        <v>0</v>
      </c>
      <c r="G118" s="2">
        <f t="shared" si="16"/>
        <v>1458</v>
      </c>
      <c r="H118" s="4"/>
      <c r="I118" s="34">
        <f t="shared" si="19"/>
        <v>1</v>
      </c>
      <c r="K118" s="12">
        <v>1458</v>
      </c>
    </row>
    <row r="119" spans="1:12" x14ac:dyDescent="0.45">
      <c r="A119" s="3" t="s">
        <v>1398</v>
      </c>
      <c r="B119" s="5" t="s">
        <v>1318</v>
      </c>
      <c r="C119" s="38">
        <v>2</v>
      </c>
      <c r="D119" s="3">
        <v>0</v>
      </c>
      <c r="E119" s="4"/>
      <c r="F119" s="34">
        <f t="shared" si="18"/>
        <v>0</v>
      </c>
      <c r="G119" s="2">
        <f t="shared" si="16"/>
        <v>5369</v>
      </c>
      <c r="H119" s="4"/>
      <c r="I119" s="34">
        <f t="shared" si="19"/>
        <v>1</v>
      </c>
      <c r="K119" s="12">
        <v>5369</v>
      </c>
    </row>
    <row r="120" spans="1:12" x14ac:dyDescent="0.45">
      <c r="A120" s="3" t="s">
        <v>1399</v>
      </c>
      <c r="B120" s="5" t="s">
        <v>1318</v>
      </c>
      <c r="C120" s="38" t="s">
        <v>1347</v>
      </c>
      <c r="D120" s="3">
        <v>0</v>
      </c>
      <c r="E120" s="4"/>
      <c r="F120" s="34">
        <f t="shared" si="18"/>
        <v>0</v>
      </c>
      <c r="G120" s="2">
        <f t="shared" si="16"/>
        <v>3103</v>
      </c>
      <c r="H120" s="4"/>
      <c r="I120" s="34">
        <f t="shared" si="19"/>
        <v>1</v>
      </c>
      <c r="K120" s="12">
        <v>3103</v>
      </c>
    </row>
    <row r="121" spans="1:12" x14ac:dyDescent="0.45">
      <c r="A121" s="3" t="s">
        <v>1400</v>
      </c>
      <c r="B121" s="5" t="s">
        <v>1318</v>
      </c>
      <c r="C121" s="38">
        <v>1</v>
      </c>
      <c r="D121" s="1">
        <v>0</v>
      </c>
      <c r="E121" s="1"/>
      <c r="F121" s="34">
        <f t="shared" si="18"/>
        <v>0</v>
      </c>
      <c r="G121" s="2">
        <f t="shared" si="16"/>
        <v>1103</v>
      </c>
      <c r="H121" s="1"/>
      <c r="I121" s="34">
        <f t="shared" si="19"/>
        <v>1</v>
      </c>
      <c r="K121" s="5">
        <v>1103</v>
      </c>
    </row>
    <row r="122" spans="1:12" x14ac:dyDescent="0.45">
      <c r="A122" s="3" t="s">
        <v>1401</v>
      </c>
      <c r="B122" s="5" t="s">
        <v>1318</v>
      </c>
      <c r="C122" s="38" t="s">
        <v>1347</v>
      </c>
      <c r="D122" s="3">
        <v>0</v>
      </c>
      <c r="E122" s="1"/>
      <c r="F122" s="34">
        <f t="shared" si="18"/>
        <v>0</v>
      </c>
      <c r="G122" s="2">
        <f t="shared" si="16"/>
        <v>1537</v>
      </c>
      <c r="H122" s="1"/>
      <c r="I122" s="34">
        <f t="shared" si="19"/>
        <v>1</v>
      </c>
      <c r="K122" s="5">
        <v>1537</v>
      </c>
    </row>
    <row r="123" spans="1:12" x14ac:dyDescent="0.45">
      <c r="A123" s="3" t="s">
        <v>1402</v>
      </c>
      <c r="B123" s="5" t="s">
        <v>1318</v>
      </c>
      <c r="C123" s="38">
        <v>2</v>
      </c>
      <c r="D123" s="3">
        <v>0</v>
      </c>
      <c r="E123" s="1"/>
      <c r="F123" s="34">
        <f t="shared" si="18"/>
        <v>0</v>
      </c>
      <c r="G123" s="2">
        <f t="shared" si="16"/>
        <v>15213</v>
      </c>
      <c r="H123" s="1"/>
      <c r="I123" s="34">
        <f t="shared" si="19"/>
        <v>1</v>
      </c>
      <c r="K123" s="5">
        <v>15213</v>
      </c>
    </row>
    <row r="124" spans="1:12" x14ac:dyDescent="0.45">
      <c r="A124" s="3" t="s">
        <v>1403</v>
      </c>
      <c r="B124" s="5" t="s">
        <v>1318</v>
      </c>
      <c r="C124" s="38">
        <v>6</v>
      </c>
      <c r="D124" s="1">
        <v>30</v>
      </c>
      <c r="E124" s="1"/>
      <c r="F124" s="34">
        <f t="shared" si="18"/>
        <v>4.7370914258645196E-3</v>
      </c>
      <c r="G124" s="2">
        <f t="shared" si="16"/>
        <v>6303</v>
      </c>
      <c r="H124" s="1"/>
      <c r="I124" s="34">
        <f t="shared" si="19"/>
        <v>0.99526290857413546</v>
      </c>
      <c r="K124" s="5">
        <v>6333</v>
      </c>
    </row>
    <row r="125" spans="1:12" x14ac:dyDescent="0.45">
      <c r="A125" s="2" t="s">
        <v>1151</v>
      </c>
      <c r="B125" s="5" t="s">
        <v>1325</v>
      </c>
      <c r="C125" s="37">
        <v>4</v>
      </c>
      <c r="D125" s="1">
        <v>115</v>
      </c>
      <c r="E125" s="4">
        <f t="shared" ref="E125:E141" si="20">D125/J125</f>
        <v>8.7242823329489595E-4</v>
      </c>
      <c r="F125" s="34">
        <f t="shared" si="18"/>
        <v>9.1959537803366518E-4</v>
      </c>
      <c r="G125" s="2">
        <f t="shared" si="16"/>
        <v>124940</v>
      </c>
      <c r="H125" s="4">
        <f t="shared" ref="H125:H141" si="21">G125/J125</f>
        <v>0.94783637798142861</v>
      </c>
      <c r="I125" s="34">
        <f t="shared" si="19"/>
        <v>0.99908040462196634</v>
      </c>
      <c r="J125" s="1">
        <v>131816</v>
      </c>
      <c r="K125" s="12">
        <v>125055</v>
      </c>
    </row>
    <row r="126" spans="1:12" s="61" customFormat="1" x14ac:dyDescent="0.45">
      <c r="A126" s="6" t="s">
        <v>1404</v>
      </c>
      <c r="B126" s="12" t="s">
        <v>1334</v>
      </c>
      <c r="C126" s="39">
        <v>3</v>
      </c>
      <c r="D126" s="3">
        <v>0</v>
      </c>
      <c r="E126" s="59">
        <f t="shared" si="20"/>
        <v>0</v>
      </c>
      <c r="F126" s="60">
        <f t="shared" si="18"/>
        <v>0</v>
      </c>
      <c r="G126" s="6">
        <f t="shared" si="16"/>
        <v>12123</v>
      </c>
      <c r="H126" s="59">
        <f t="shared" si="21"/>
        <v>0.73361573373676248</v>
      </c>
      <c r="I126" s="60">
        <f t="shared" si="19"/>
        <v>1</v>
      </c>
      <c r="J126" s="3">
        <v>16525</v>
      </c>
      <c r="K126" s="12">
        <v>12123</v>
      </c>
    </row>
    <row r="127" spans="1:12" x14ac:dyDescent="0.45">
      <c r="A127" s="1" t="s">
        <v>1405</v>
      </c>
      <c r="B127" s="5" t="s">
        <v>1320</v>
      </c>
      <c r="C127" s="37">
        <v>4</v>
      </c>
      <c r="D127" s="1">
        <v>6240</v>
      </c>
      <c r="E127" s="4">
        <f t="shared" si="20"/>
        <v>3.6238827813300345E-2</v>
      </c>
      <c r="F127" s="34">
        <f t="shared" si="18"/>
        <v>4.4117335143275288E-2</v>
      </c>
      <c r="G127" s="2">
        <f t="shared" si="16"/>
        <v>135201</v>
      </c>
      <c r="H127" s="4">
        <f t="shared" si="21"/>
        <v>0.78518041012596473</v>
      </c>
      <c r="I127" s="34">
        <f t="shared" si="19"/>
        <v>0.95588266485672468</v>
      </c>
      <c r="J127" s="1">
        <v>172191</v>
      </c>
      <c r="K127" s="12">
        <v>141441</v>
      </c>
      <c r="L127" s="1"/>
    </row>
    <row r="128" spans="1:12" x14ac:dyDescent="0.45">
      <c r="A128" t="s">
        <v>1176</v>
      </c>
      <c r="B128" s="12" t="s">
        <v>1317</v>
      </c>
      <c r="C128" s="37">
        <v>4</v>
      </c>
      <c r="D128" s="1">
        <v>0</v>
      </c>
      <c r="E128" s="4">
        <f t="shared" si="20"/>
        <v>0</v>
      </c>
      <c r="F128" s="34">
        <f t="shared" si="18"/>
        <v>0</v>
      </c>
      <c r="G128" s="2">
        <f t="shared" si="16"/>
        <v>81286</v>
      </c>
      <c r="H128" s="4">
        <f t="shared" si="21"/>
        <v>0.79271705951765636</v>
      </c>
      <c r="I128" s="34">
        <f t="shared" si="19"/>
        <v>1</v>
      </c>
      <c r="J128" s="1">
        <v>102541</v>
      </c>
      <c r="K128" s="12">
        <v>81286</v>
      </c>
      <c r="L128" s="2"/>
    </row>
    <row r="129" spans="1:12" x14ac:dyDescent="0.45">
      <c r="A129" s="1" t="s">
        <v>1406</v>
      </c>
      <c r="B129" s="5" t="s">
        <v>1325</v>
      </c>
      <c r="C129" s="37">
        <v>5</v>
      </c>
      <c r="D129" s="1">
        <v>323</v>
      </c>
      <c r="E129" s="4">
        <f t="shared" si="20"/>
        <v>7.9042678151918563E-3</v>
      </c>
      <c r="F129" s="34">
        <f t="shared" si="18"/>
        <v>1.0040410320174074E-2</v>
      </c>
      <c r="G129" s="2">
        <f t="shared" si="16"/>
        <v>31847</v>
      </c>
      <c r="H129" s="4">
        <f t="shared" si="21"/>
        <v>0.77934122944400941</v>
      </c>
      <c r="I129" s="34">
        <f t="shared" si="19"/>
        <v>0.98995958967982589</v>
      </c>
      <c r="J129" s="1">
        <v>40864</v>
      </c>
      <c r="K129" s="12">
        <v>32170</v>
      </c>
      <c r="L129" s="2"/>
    </row>
    <row r="130" spans="1:12" x14ac:dyDescent="0.45">
      <c r="A130" s="1" t="s">
        <v>1407</v>
      </c>
      <c r="B130" s="5" t="s">
        <v>1327</v>
      </c>
      <c r="C130" s="37">
        <v>1</v>
      </c>
      <c r="D130" s="1">
        <v>1592</v>
      </c>
      <c r="E130" s="4">
        <f t="shared" si="20"/>
        <v>4.0468036224993131E-4</v>
      </c>
      <c r="F130" s="34">
        <f t="shared" si="18"/>
        <v>4.0814610399931905E-4</v>
      </c>
      <c r="G130" s="2">
        <f t="shared" ref="G130:G141" si="22">K130-D130</f>
        <v>3898972</v>
      </c>
      <c r="H130" s="4">
        <f t="shared" si="21"/>
        <v>0.9911038953281025</v>
      </c>
      <c r="I130" s="34">
        <f t="shared" si="19"/>
        <v>0.99959185389600069</v>
      </c>
      <c r="J130" s="1">
        <v>3933969</v>
      </c>
      <c r="K130" s="12">
        <v>3900564</v>
      </c>
      <c r="L130" s="2"/>
    </row>
    <row r="131" spans="1:12" x14ac:dyDescent="0.45">
      <c r="A131" s="1" t="s">
        <v>1408</v>
      </c>
      <c r="B131" s="5" t="s">
        <v>1327</v>
      </c>
      <c r="C131" s="37">
        <v>2</v>
      </c>
      <c r="D131" s="1">
        <v>745</v>
      </c>
      <c r="E131" s="4">
        <f t="shared" si="20"/>
        <v>1.8937617454535102E-4</v>
      </c>
      <c r="F131" s="34">
        <f t="shared" si="18"/>
        <v>1.9099801977355069E-4</v>
      </c>
      <c r="G131" s="2">
        <f t="shared" si="22"/>
        <v>3899819</v>
      </c>
      <c r="H131" s="4">
        <f t="shared" si="21"/>
        <v>0.99131919951580705</v>
      </c>
      <c r="I131" s="34">
        <f t="shared" si="19"/>
        <v>0.99980900198022649</v>
      </c>
      <c r="J131" s="1">
        <v>3933969</v>
      </c>
      <c r="K131" s="12">
        <v>3900564</v>
      </c>
      <c r="L131" s="2"/>
    </row>
    <row r="132" spans="1:12" x14ac:dyDescent="0.45">
      <c r="A132" s="1" t="s">
        <v>1221</v>
      </c>
      <c r="B132" s="5" t="s">
        <v>1322</v>
      </c>
      <c r="C132" s="37">
        <v>4</v>
      </c>
      <c r="D132" s="1">
        <v>91</v>
      </c>
      <c r="E132" s="4">
        <f t="shared" si="20"/>
        <v>1.4060351354274502E-3</v>
      </c>
      <c r="F132" s="34">
        <f t="shared" si="18"/>
        <v>1.6056178982285271E-3</v>
      </c>
      <c r="G132" s="2">
        <f t="shared" si="22"/>
        <v>56585</v>
      </c>
      <c r="H132" s="4">
        <f t="shared" si="21"/>
        <v>0.87429118833145347</v>
      </c>
      <c r="I132" s="34">
        <f t="shared" si="19"/>
        <v>0.99839438210177145</v>
      </c>
      <c r="J132" s="1">
        <v>64721</v>
      </c>
      <c r="K132" s="12">
        <v>56676</v>
      </c>
      <c r="L132" s="2"/>
    </row>
    <row r="133" spans="1:12" x14ac:dyDescent="0.45">
      <c r="A133" s="1" t="s">
        <v>1409</v>
      </c>
      <c r="B133" s="5" t="s">
        <v>1322</v>
      </c>
      <c r="C133" s="37">
        <v>5</v>
      </c>
      <c r="D133" s="1">
        <v>431</v>
      </c>
      <c r="E133" s="4">
        <f t="shared" si="20"/>
        <v>5.9441716776079878E-3</v>
      </c>
      <c r="F133" s="34">
        <f t="shared" si="18"/>
        <v>6.5000678661378134E-3</v>
      </c>
      <c r="G133" s="2">
        <f t="shared" si="22"/>
        <v>65876</v>
      </c>
      <c r="H133" s="4">
        <f t="shared" si="21"/>
        <v>0.90853423070557726</v>
      </c>
      <c r="I133" s="34">
        <f t="shared" si="19"/>
        <v>0.99349993213386223</v>
      </c>
      <c r="J133" s="1">
        <v>72508</v>
      </c>
      <c r="K133" s="12">
        <v>66307</v>
      </c>
      <c r="L133" s="2"/>
    </row>
    <row r="134" spans="1:12" x14ac:dyDescent="0.45">
      <c r="A134" s="1" t="s">
        <v>1410</v>
      </c>
      <c r="B134" s="40" t="s">
        <v>1331</v>
      </c>
      <c r="C134" s="37">
        <v>4</v>
      </c>
      <c r="D134" s="1">
        <v>2017</v>
      </c>
      <c r="E134" s="4">
        <f t="shared" si="20"/>
        <v>9.7164080602349864E-3</v>
      </c>
      <c r="F134" s="34">
        <f t="shared" si="18"/>
        <v>1.1225699449567835E-2</v>
      </c>
      <c r="G134" s="2">
        <f t="shared" si="22"/>
        <v>177660</v>
      </c>
      <c r="H134" s="4">
        <f t="shared" si="21"/>
        <v>0.85583393950488229</v>
      </c>
      <c r="I134" s="34">
        <f t="shared" si="19"/>
        <v>0.98877430055043214</v>
      </c>
      <c r="J134" s="1">
        <v>207587</v>
      </c>
      <c r="K134" s="12">
        <v>179677</v>
      </c>
      <c r="L134" s="2"/>
    </row>
    <row r="135" spans="1:12" x14ac:dyDescent="0.45">
      <c r="A135" t="s">
        <v>1247</v>
      </c>
      <c r="B135" s="12" t="s">
        <v>1323</v>
      </c>
      <c r="C135" s="37">
        <v>6</v>
      </c>
      <c r="D135" s="3">
        <v>0</v>
      </c>
      <c r="E135" s="4">
        <f t="shared" si="20"/>
        <v>0</v>
      </c>
      <c r="F135" s="34">
        <f t="shared" si="18"/>
        <v>0</v>
      </c>
      <c r="G135" s="2">
        <f t="shared" si="22"/>
        <v>195366</v>
      </c>
      <c r="H135" s="4">
        <f t="shared" si="21"/>
        <v>0.91117526619436506</v>
      </c>
      <c r="I135" s="34">
        <f t="shared" si="19"/>
        <v>1</v>
      </c>
      <c r="J135" s="1">
        <v>214411</v>
      </c>
      <c r="K135" s="12">
        <v>195366</v>
      </c>
      <c r="L135" s="2"/>
    </row>
    <row r="136" spans="1:12" x14ac:dyDescent="0.45">
      <c r="A136" s="1" t="s">
        <v>1262</v>
      </c>
      <c r="B136" s="5" t="s">
        <v>1327</v>
      </c>
      <c r="C136" s="37">
        <v>6</v>
      </c>
      <c r="D136" s="1">
        <v>3</v>
      </c>
      <c r="E136" s="4">
        <f t="shared" si="20"/>
        <v>2.941436009059623E-5</v>
      </c>
      <c r="F136" s="34">
        <f t="shared" si="18"/>
        <v>3.5052052297662026E-5</v>
      </c>
      <c r="G136" s="2">
        <f t="shared" si="22"/>
        <v>85584</v>
      </c>
      <c r="H136" s="4">
        <f t="shared" si="21"/>
        <v>0.83913286466452919</v>
      </c>
      <c r="I136" s="34">
        <f t="shared" si="19"/>
        <v>0.9999649479477023</v>
      </c>
      <c r="J136" s="1">
        <v>101991</v>
      </c>
      <c r="K136" s="12">
        <v>85587</v>
      </c>
      <c r="L136" s="2"/>
    </row>
    <row r="137" spans="1:12" x14ac:dyDescent="0.45">
      <c r="A137" s="2" t="s">
        <v>1273</v>
      </c>
      <c r="B137" s="5" t="s">
        <v>1320</v>
      </c>
      <c r="C137" s="37">
        <v>5</v>
      </c>
      <c r="D137" s="1">
        <v>553</v>
      </c>
      <c r="E137" s="4">
        <f t="shared" si="20"/>
        <v>6.588431524393876E-3</v>
      </c>
      <c r="F137" s="34">
        <f t="shared" si="18"/>
        <v>8.1318745956120222E-3</v>
      </c>
      <c r="G137" s="2">
        <f t="shared" si="22"/>
        <v>67451</v>
      </c>
      <c r="H137" s="4">
        <f t="shared" si="21"/>
        <v>0.80360993626020139</v>
      </c>
      <c r="I137" s="34">
        <f t="shared" si="19"/>
        <v>0.99186812540438796</v>
      </c>
      <c r="J137" s="1">
        <v>83935</v>
      </c>
      <c r="K137" s="12">
        <v>68004</v>
      </c>
      <c r="L137" s="2"/>
    </row>
    <row r="138" spans="1:12" x14ac:dyDescent="0.45">
      <c r="A138" s="2" t="s">
        <v>1411</v>
      </c>
      <c r="B138" s="5" t="s">
        <v>1325</v>
      </c>
      <c r="C138" s="37">
        <v>6</v>
      </c>
      <c r="D138" s="1">
        <v>4322</v>
      </c>
      <c r="E138" s="4">
        <f t="shared" si="20"/>
        <v>1.9302312079352957E-2</v>
      </c>
      <c r="F138" s="34">
        <f t="shared" si="18"/>
        <v>2.3396941399377452E-2</v>
      </c>
      <c r="G138" s="2">
        <f t="shared" si="22"/>
        <v>180403</v>
      </c>
      <c r="H138" s="4">
        <f t="shared" si="21"/>
        <v>0.80569065387587036</v>
      </c>
      <c r="I138" s="34">
        <f t="shared" si="19"/>
        <v>0.97660305860062258</v>
      </c>
      <c r="J138" s="1">
        <v>223911</v>
      </c>
      <c r="K138" s="12">
        <v>184725</v>
      </c>
      <c r="L138" s="2"/>
    </row>
    <row r="139" spans="1:12" x14ac:dyDescent="0.45">
      <c r="A139" s="2" t="s">
        <v>1287</v>
      </c>
      <c r="B139" s="5" t="s">
        <v>1325</v>
      </c>
      <c r="C139" s="37">
        <v>6</v>
      </c>
      <c r="D139" s="1">
        <v>688</v>
      </c>
      <c r="E139" s="4">
        <f t="shared" si="20"/>
        <v>1.267408444477194E-2</v>
      </c>
      <c r="F139" s="34">
        <f t="shared" si="18"/>
        <v>1.3105261152805822E-2</v>
      </c>
      <c r="G139" s="2">
        <f t="shared" si="22"/>
        <v>51810</v>
      </c>
      <c r="H139" s="4">
        <f t="shared" si="21"/>
        <v>0.95442487657504971</v>
      </c>
      <c r="I139" s="34">
        <f t="shared" si="19"/>
        <v>0.98689473884719414</v>
      </c>
      <c r="J139" s="1">
        <v>54284</v>
      </c>
      <c r="K139" s="12">
        <v>52498</v>
      </c>
      <c r="L139" s="2"/>
    </row>
    <row r="140" spans="1:12" x14ac:dyDescent="0.45">
      <c r="A140" s="2" t="s">
        <v>1412</v>
      </c>
      <c r="B140" s="5" t="s">
        <v>1327</v>
      </c>
      <c r="C140" s="37">
        <v>4</v>
      </c>
      <c r="D140" s="1">
        <v>5031</v>
      </c>
      <c r="E140" s="4">
        <f t="shared" si="20"/>
        <v>1.8372042068361086E-2</v>
      </c>
      <c r="F140" s="34">
        <f t="shared" si="18"/>
        <v>1.9806852674968407E-2</v>
      </c>
      <c r="G140" s="2">
        <f t="shared" si="22"/>
        <v>248972</v>
      </c>
      <c r="H140" s="4">
        <f t="shared" si="21"/>
        <v>0.90918784691790822</v>
      </c>
      <c r="I140" s="34">
        <f t="shared" si="19"/>
        <v>0.9801931473250316</v>
      </c>
      <c r="J140" s="1">
        <v>273840</v>
      </c>
      <c r="K140" s="12">
        <v>254003</v>
      </c>
      <c r="L140" s="2"/>
    </row>
    <row r="141" spans="1:12" ht="14.65" thickBot="1" x14ac:dyDescent="0.5">
      <c r="A141" s="8" t="s">
        <v>1303</v>
      </c>
      <c r="B141" s="10" t="s">
        <v>1327</v>
      </c>
      <c r="C141" s="36">
        <v>2</v>
      </c>
      <c r="D141" s="9">
        <v>991</v>
      </c>
      <c r="E141" s="20">
        <f t="shared" si="20"/>
        <v>2.3614917192898845E-2</v>
      </c>
      <c r="F141" s="35">
        <f t="shared" si="18"/>
        <v>2.7034399978176065E-2</v>
      </c>
      <c r="G141" s="8">
        <f t="shared" si="22"/>
        <v>35666</v>
      </c>
      <c r="H141" s="20">
        <f t="shared" si="21"/>
        <v>0.84989872512808295</v>
      </c>
      <c r="I141" s="35">
        <f t="shared" si="19"/>
        <v>0.97296560002182397</v>
      </c>
      <c r="J141" s="9">
        <v>41965</v>
      </c>
      <c r="K141" s="21">
        <v>36657</v>
      </c>
      <c r="L141" s="6"/>
    </row>
    <row r="142" spans="1:12" x14ac:dyDescent="0.45">
      <c r="A142" s="1"/>
      <c r="B142" s="1"/>
      <c r="C142" s="18"/>
      <c r="L142" s="1"/>
    </row>
    <row r="143" spans="1:12" x14ac:dyDescent="0.45">
      <c r="A143" s="3"/>
      <c r="B143" s="1"/>
      <c r="C143" s="18"/>
      <c r="L143" s="1"/>
    </row>
    <row r="144" spans="1:12" x14ac:dyDescent="0.45">
      <c r="C144"/>
      <c r="D144"/>
      <c r="E144"/>
      <c r="F144"/>
      <c r="G144"/>
      <c r="H144"/>
      <c r="I144"/>
      <c r="J144"/>
    </row>
    <row r="145" spans="1:10" x14ac:dyDescent="0.45">
      <c r="A145" s="41"/>
      <c r="C145"/>
      <c r="D145"/>
      <c r="E145"/>
      <c r="F145"/>
      <c r="G145"/>
      <c r="H145"/>
      <c r="I145"/>
      <c r="J145"/>
    </row>
    <row r="146" spans="1:10" x14ac:dyDescent="0.45">
      <c r="A146" s="41"/>
      <c r="C146"/>
      <c r="D146"/>
      <c r="E146"/>
      <c r="F146"/>
      <c r="G146"/>
      <c r="H146"/>
      <c r="I146"/>
      <c r="J146"/>
    </row>
    <row r="147" spans="1:10" x14ac:dyDescent="0.45">
      <c r="A147" s="3" t="s">
        <v>1413</v>
      </c>
    </row>
    <row r="148" spans="1:10" ht="72.75" customHeight="1" x14ac:dyDescent="0.45">
      <c r="A148" s="98" t="s">
        <v>1414</v>
      </c>
      <c r="B148" s="98"/>
      <c r="C148" s="98"/>
      <c r="D148" s="98"/>
      <c r="E148" s="98"/>
      <c r="F148" s="98"/>
      <c r="G148" s="98"/>
      <c r="H148" s="98"/>
      <c r="I148" s="98"/>
      <c r="J148" s="98"/>
    </row>
    <row r="150" spans="1:10" x14ac:dyDescent="0.45">
      <c r="A150" t="s">
        <v>1415</v>
      </c>
    </row>
    <row r="151" spans="1:10" x14ac:dyDescent="0.45">
      <c r="A151" t="s">
        <v>1305</v>
      </c>
      <c r="C151"/>
      <c r="D151"/>
      <c r="E151"/>
      <c r="F151"/>
      <c r="G151"/>
      <c r="H151"/>
      <c r="I151"/>
      <c r="J151"/>
    </row>
    <row r="152" spans="1:10" ht="30.75" customHeight="1" x14ac:dyDescent="0.45">
      <c r="A152" s="99" t="s">
        <v>1416</v>
      </c>
      <c r="B152" s="99"/>
      <c r="C152" s="99"/>
      <c r="D152" s="99"/>
      <c r="E152" s="99"/>
      <c r="F152" s="99"/>
      <c r="G152" s="99"/>
      <c r="H152" s="99"/>
      <c r="I152" s="99"/>
      <c r="J152" s="99"/>
    </row>
  </sheetData>
  <autoFilter ref="A2:K141" xr:uid="{00000000-0009-0000-0000-000002000000}">
    <sortState xmlns:xlrd2="http://schemas.microsoft.com/office/spreadsheetml/2017/richdata2" ref="A3:K141">
      <sortCondition ref="A2:A90"/>
    </sortState>
  </autoFilter>
  <sortState xmlns:xlrd2="http://schemas.microsoft.com/office/spreadsheetml/2017/richdata2" ref="A3:P90">
    <sortCondition descending="1" ref="C3:C90"/>
    <sortCondition ref="A3:A90"/>
  </sortState>
  <mergeCells count="3">
    <mergeCell ref="D1:K1"/>
    <mergeCell ref="A148:J148"/>
    <mergeCell ref="A152:J152"/>
  </mergeCells>
  <conditionalFormatting sqref="A33 B58 B80:B85 A27:B32 B33:B54 A3:C26 A106:A109 C106:C109 B89:B141 C27:C90 B60:B75">
    <cfRule type="cellIs" dxfId="133" priority="268" operator="equal">
      <formula>8</formula>
    </cfRule>
    <cfRule type="cellIs" dxfId="132" priority="269" operator="equal">
      <formula>7</formula>
    </cfRule>
    <cfRule type="cellIs" dxfId="131" priority="270" operator="equal">
      <formula>6</formula>
    </cfRule>
    <cfRule type="cellIs" dxfId="130" priority="271" operator="equal">
      <formula>5</formula>
    </cfRule>
    <cfRule type="cellIs" dxfId="129" priority="272" operator="equal">
      <formula>4</formula>
    </cfRule>
    <cfRule type="cellIs" dxfId="128" priority="273" operator="equal">
      <formula>3</formula>
    </cfRule>
    <cfRule type="cellIs" dxfId="127" priority="274" operator="equal">
      <formula>2</formula>
    </cfRule>
    <cfRule type="cellIs" dxfId="126" priority="275" operator="equal">
      <formula>1</formula>
    </cfRule>
  </conditionalFormatting>
  <conditionalFormatting sqref="E3:F90">
    <cfRule type="cellIs" dxfId="125" priority="198" operator="between">
      <formula>0.02</formula>
      <formula>0.05</formula>
    </cfRule>
    <cfRule type="cellIs" dxfId="124" priority="199" operator="greaterThan">
      <formula>0.05</formula>
    </cfRule>
  </conditionalFormatting>
  <conditionalFormatting sqref="B78">
    <cfRule type="cellIs" dxfId="123" priority="117" operator="equal">
      <formula>8</formula>
    </cfRule>
    <cfRule type="cellIs" dxfId="122" priority="118" operator="equal">
      <formula>7</formula>
    </cfRule>
    <cfRule type="cellIs" dxfId="121" priority="119" operator="equal">
      <formula>6</formula>
    </cfRule>
    <cfRule type="cellIs" dxfId="120" priority="120" operator="equal">
      <formula>5</formula>
    </cfRule>
    <cfRule type="cellIs" dxfId="119" priority="121" operator="equal">
      <formula>4</formula>
    </cfRule>
    <cfRule type="cellIs" dxfId="118" priority="122" operator="equal">
      <formula>3</formula>
    </cfRule>
    <cfRule type="cellIs" dxfId="117" priority="123" operator="equal">
      <formula>2</formula>
    </cfRule>
    <cfRule type="cellIs" dxfId="116" priority="124" operator="equal">
      <formula>1</formula>
    </cfRule>
  </conditionalFormatting>
  <conditionalFormatting sqref="B86">
    <cfRule type="cellIs" dxfId="115" priority="109" operator="equal">
      <formula>8</formula>
    </cfRule>
    <cfRule type="cellIs" dxfId="114" priority="110" operator="equal">
      <formula>7</formula>
    </cfRule>
    <cfRule type="cellIs" dxfId="113" priority="111" operator="equal">
      <formula>6</formula>
    </cfRule>
    <cfRule type="cellIs" dxfId="112" priority="112" operator="equal">
      <formula>5</formula>
    </cfRule>
    <cfRule type="cellIs" dxfId="111" priority="113" operator="equal">
      <formula>4</formula>
    </cfRule>
    <cfRule type="cellIs" dxfId="110" priority="114" operator="equal">
      <formula>3</formula>
    </cfRule>
    <cfRule type="cellIs" dxfId="109" priority="115" operator="equal">
      <formula>2</formula>
    </cfRule>
    <cfRule type="cellIs" dxfId="108" priority="116" operator="equal">
      <formula>1</formula>
    </cfRule>
  </conditionalFormatting>
  <conditionalFormatting sqref="A91:A94 A110:A115 A96:A105 C105">
    <cfRule type="cellIs" dxfId="107" priority="101" operator="equal">
      <formula>8</formula>
    </cfRule>
    <cfRule type="cellIs" dxfId="106" priority="102" operator="equal">
      <formula>7</formula>
    </cfRule>
    <cfRule type="cellIs" dxfId="105" priority="103" operator="equal">
      <formula>6</formula>
    </cfRule>
    <cfRule type="cellIs" dxfId="104" priority="104" operator="equal">
      <formula>5</formula>
    </cfRule>
    <cfRule type="cellIs" dxfId="103" priority="105" operator="equal">
      <formula>4</formula>
    </cfRule>
    <cfRule type="cellIs" dxfId="102" priority="106" operator="equal">
      <formula>3</formula>
    </cfRule>
    <cfRule type="cellIs" dxfId="101" priority="107" operator="equal">
      <formula>2</formula>
    </cfRule>
    <cfRule type="cellIs" dxfId="100" priority="108" operator="equal">
      <formula>1</formula>
    </cfRule>
  </conditionalFormatting>
  <conditionalFormatting sqref="C91:C94 C96 C99:C104">
    <cfRule type="cellIs" dxfId="99" priority="93" operator="equal">
      <formula>8</formula>
    </cfRule>
    <cfRule type="cellIs" dxfId="98" priority="94" operator="equal">
      <formula>7</formula>
    </cfRule>
    <cfRule type="cellIs" dxfId="97" priority="95" operator="equal">
      <formula>6</formula>
    </cfRule>
    <cfRule type="cellIs" dxfId="96" priority="96" operator="equal">
      <formula>5</formula>
    </cfRule>
    <cfRule type="cellIs" dxfId="95" priority="97" operator="equal">
      <formula>4</formula>
    </cfRule>
    <cfRule type="cellIs" dxfId="94" priority="98" operator="equal">
      <formula>3</formula>
    </cfRule>
    <cfRule type="cellIs" dxfId="93" priority="99" operator="equal">
      <formula>2</formula>
    </cfRule>
    <cfRule type="cellIs" dxfId="92" priority="100" operator="equal">
      <formula>1</formula>
    </cfRule>
  </conditionalFormatting>
  <conditionalFormatting sqref="E91:F94 E111 F110:F115 E96:F109">
    <cfRule type="cellIs" dxfId="91" priority="91" operator="between">
      <formula>0.02</formula>
      <formula>0.05</formula>
    </cfRule>
    <cfRule type="cellIs" dxfId="90" priority="92" operator="greaterThan">
      <formula>0.05</formula>
    </cfRule>
  </conditionalFormatting>
  <conditionalFormatting sqref="A95">
    <cfRule type="cellIs" dxfId="89" priority="83" operator="equal">
      <formula>8</formula>
    </cfRule>
    <cfRule type="cellIs" dxfId="88" priority="84" operator="equal">
      <formula>7</formula>
    </cfRule>
    <cfRule type="cellIs" dxfId="87" priority="85" operator="equal">
      <formula>6</formula>
    </cfRule>
    <cfRule type="cellIs" dxfId="86" priority="86" operator="equal">
      <formula>5</formula>
    </cfRule>
    <cfRule type="cellIs" dxfId="85" priority="87" operator="equal">
      <formula>4</formula>
    </cfRule>
    <cfRule type="cellIs" dxfId="84" priority="88" operator="equal">
      <formula>3</formula>
    </cfRule>
    <cfRule type="cellIs" dxfId="83" priority="89" operator="equal">
      <formula>2</formula>
    </cfRule>
    <cfRule type="cellIs" dxfId="82" priority="90" operator="equal">
      <formula>1</formula>
    </cfRule>
  </conditionalFormatting>
  <conditionalFormatting sqref="C95">
    <cfRule type="cellIs" dxfId="81" priority="75" operator="equal">
      <formula>8</formula>
    </cfRule>
    <cfRule type="cellIs" dxfId="80" priority="76" operator="equal">
      <formula>7</formula>
    </cfRule>
    <cfRule type="cellIs" dxfId="79" priority="77" operator="equal">
      <formula>6</formula>
    </cfRule>
    <cfRule type="cellIs" dxfId="78" priority="78" operator="equal">
      <formula>5</formula>
    </cfRule>
    <cfRule type="cellIs" dxfId="77" priority="79" operator="equal">
      <formula>4</formula>
    </cfRule>
    <cfRule type="cellIs" dxfId="76" priority="80" operator="equal">
      <formula>3</formula>
    </cfRule>
    <cfRule type="cellIs" dxfId="75" priority="81" operator="equal">
      <formula>2</formula>
    </cfRule>
    <cfRule type="cellIs" dxfId="74" priority="82" operator="equal">
      <formula>1</formula>
    </cfRule>
  </conditionalFormatting>
  <conditionalFormatting sqref="E95:F95">
    <cfRule type="cellIs" dxfId="73" priority="73" operator="between">
      <formula>0.02</formula>
      <formula>0.05</formula>
    </cfRule>
    <cfRule type="cellIs" dxfId="72" priority="74" operator="greaterThan">
      <formula>0.05</formula>
    </cfRule>
  </conditionalFormatting>
  <conditionalFormatting sqref="C97">
    <cfRule type="cellIs" dxfId="71" priority="65" operator="equal">
      <formula>8</formula>
    </cfRule>
    <cfRule type="cellIs" dxfId="70" priority="66" operator="equal">
      <formula>7</formula>
    </cfRule>
    <cfRule type="cellIs" dxfId="69" priority="67" operator="equal">
      <formula>6</formula>
    </cfRule>
    <cfRule type="cellIs" dxfId="68" priority="68" operator="equal">
      <formula>5</formula>
    </cfRule>
    <cfRule type="cellIs" dxfId="67" priority="69" operator="equal">
      <formula>4</formula>
    </cfRule>
    <cfRule type="cellIs" dxfId="66" priority="70" operator="equal">
      <formula>3</formula>
    </cfRule>
    <cfRule type="cellIs" dxfId="65" priority="71" operator="equal">
      <formula>2</formula>
    </cfRule>
    <cfRule type="cellIs" dxfId="64" priority="72" operator="equal">
      <formula>1</formula>
    </cfRule>
  </conditionalFormatting>
  <conditionalFormatting sqref="C98">
    <cfRule type="cellIs" dxfId="63" priority="57" operator="equal">
      <formula>8</formula>
    </cfRule>
    <cfRule type="cellIs" dxfId="62" priority="58" operator="equal">
      <formula>7</formula>
    </cfRule>
    <cfRule type="cellIs" dxfId="61" priority="59" operator="equal">
      <formula>6</formula>
    </cfRule>
    <cfRule type="cellIs" dxfId="60" priority="60" operator="equal">
      <formula>5</formula>
    </cfRule>
    <cfRule type="cellIs" dxfId="59" priority="61" operator="equal">
      <formula>4</formula>
    </cfRule>
    <cfRule type="cellIs" dxfId="58" priority="62" operator="equal">
      <formula>3</formula>
    </cfRule>
    <cfRule type="cellIs" dxfId="57" priority="63" operator="equal">
      <formula>2</formula>
    </cfRule>
    <cfRule type="cellIs" dxfId="56" priority="64" operator="equal">
      <formula>1</formula>
    </cfRule>
  </conditionalFormatting>
  <conditionalFormatting sqref="C110:C115">
    <cfRule type="cellIs" dxfId="55" priority="49" operator="equal">
      <formula>8</formula>
    </cfRule>
    <cfRule type="cellIs" dxfId="54" priority="50" operator="equal">
      <formula>7</formula>
    </cfRule>
    <cfRule type="cellIs" dxfId="53" priority="51" operator="equal">
      <formula>6</formula>
    </cfRule>
    <cfRule type="cellIs" dxfId="52" priority="52" operator="equal">
      <formula>5</formula>
    </cfRule>
    <cfRule type="cellIs" dxfId="51" priority="53" operator="equal">
      <formula>4</formula>
    </cfRule>
    <cfRule type="cellIs" dxfId="50" priority="54" operator="equal">
      <formula>3</formula>
    </cfRule>
    <cfRule type="cellIs" dxfId="49" priority="55" operator="equal">
      <formula>2</formula>
    </cfRule>
    <cfRule type="cellIs" dxfId="48" priority="56" operator="equal">
      <formula>1</formula>
    </cfRule>
  </conditionalFormatting>
  <conditionalFormatting sqref="C116:C119 C121:C127">
    <cfRule type="cellIs" dxfId="47" priority="41" operator="equal">
      <formula>8</formula>
    </cfRule>
    <cfRule type="cellIs" dxfId="46" priority="42" operator="equal">
      <formula>7</formula>
    </cfRule>
    <cfRule type="cellIs" dxfId="45" priority="43" operator="equal">
      <formula>6</formula>
    </cfRule>
    <cfRule type="cellIs" dxfId="44" priority="44" operator="equal">
      <formula>5</formula>
    </cfRule>
    <cfRule type="cellIs" dxfId="43" priority="45" operator="equal">
      <formula>4</formula>
    </cfRule>
    <cfRule type="cellIs" dxfId="42" priority="46" operator="equal">
      <formula>3</formula>
    </cfRule>
    <cfRule type="cellIs" dxfId="41" priority="47" operator="equal">
      <formula>2</formula>
    </cfRule>
    <cfRule type="cellIs" dxfId="40" priority="48" operator="equal">
      <formula>1</formula>
    </cfRule>
  </conditionalFormatting>
  <conditionalFormatting sqref="E116:F119 E121:F127">
    <cfRule type="cellIs" dxfId="39" priority="39" operator="between">
      <formula>0.02</formula>
      <formula>0.05</formula>
    </cfRule>
    <cfRule type="cellIs" dxfId="38" priority="40" operator="greaterThan">
      <formula>0.05</formula>
    </cfRule>
  </conditionalFormatting>
  <conditionalFormatting sqref="C120">
    <cfRule type="cellIs" dxfId="37" priority="31" operator="equal">
      <formula>8</formula>
    </cfRule>
    <cfRule type="cellIs" dxfId="36" priority="32" operator="equal">
      <formula>7</formula>
    </cfRule>
    <cfRule type="cellIs" dxfId="35" priority="33" operator="equal">
      <formula>6</formula>
    </cfRule>
    <cfRule type="cellIs" dxfId="34" priority="34" operator="equal">
      <formula>5</formula>
    </cfRule>
    <cfRule type="cellIs" dxfId="33" priority="35" operator="equal">
      <formula>4</formula>
    </cfRule>
    <cfRule type="cellIs" dxfId="32" priority="36" operator="equal">
      <formula>3</formula>
    </cfRule>
    <cfRule type="cellIs" dxfId="31" priority="37" operator="equal">
      <formula>2</formula>
    </cfRule>
    <cfRule type="cellIs" dxfId="30" priority="38" operator="equal">
      <formula>1</formula>
    </cfRule>
  </conditionalFormatting>
  <conditionalFormatting sqref="E120:F120">
    <cfRule type="cellIs" dxfId="29" priority="29" operator="between">
      <formula>0.02</formula>
      <formula>0.05</formula>
    </cfRule>
    <cfRule type="cellIs" dxfId="28" priority="30" operator="greaterThan">
      <formula>0.05</formula>
    </cfRule>
  </conditionalFormatting>
  <conditionalFormatting sqref="C128:C134 C136:C141">
    <cfRule type="cellIs" dxfId="27" priority="21" operator="equal">
      <formula>8</formula>
    </cfRule>
    <cfRule type="cellIs" dxfId="26" priority="22" operator="equal">
      <formula>7</formula>
    </cfRule>
    <cfRule type="cellIs" dxfId="25" priority="23" operator="equal">
      <formula>6</formula>
    </cfRule>
    <cfRule type="cellIs" dxfId="24" priority="24" operator="equal">
      <formula>5</formula>
    </cfRule>
    <cfRule type="cellIs" dxfId="23" priority="25" operator="equal">
      <formula>4</formula>
    </cfRule>
    <cfRule type="cellIs" dxfId="22" priority="26" operator="equal">
      <formula>3</formula>
    </cfRule>
    <cfRule type="cellIs" dxfId="21" priority="27" operator="equal">
      <formula>2</formula>
    </cfRule>
    <cfRule type="cellIs" dxfId="20" priority="28" operator="equal">
      <formula>1</formula>
    </cfRule>
  </conditionalFormatting>
  <conditionalFormatting sqref="E136:F140 E128:F134">
    <cfRule type="cellIs" dxfId="19" priority="19" operator="between">
      <formula>0.02</formula>
      <formula>0.05</formula>
    </cfRule>
    <cfRule type="cellIs" dxfId="18" priority="20" operator="greaterThan">
      <formula>0.05</formula>
    </cfRule>
  </conditionalFormatting>
  <conditionalFormatting sqref="C135">
    <cfRule type="cellIs" dxfId="17" priority="11" operator="equal">
      <formula>8</formula>
    </cfRule>
    <cfRule type="cellIs" dxfId="16" priority="12" operator="equal">
      <formula>7</formula>
    </cfRule>
    <cfRule type="cellIs" dxfId="15" priority="13" operator="equal">
      <formula>6</formula>
    </cfRule>
    <cfRule type="cellIs" dxfId="14" priority="14" operator="equal">
      <formula>5</formula>
    </cfRule>
    <cfRule type="cellIs" dxfId="13" priority="15" operator="equal">
      <formula>4</formula>
    </cfRule>
    <cfRule type="cellIs" dxfId="12" priority="16" operator="equal">
      <formula>3</formula>
    </cfRule>
    <cfRule type="cellIs" dxfId="11" priority="17" operator="equal">
      <formula>2</formula>
    </cfRule>
    <cfRule type="cellIs" dxfId="10" priority="18" operator="equal">
      <formula>1</formula>
    </cfRule>
  </conditionalFormatting>
  <conditionalFormatting sqref="E135:F135">
    <cfRule type="cellIs" dxfId="9" priority="9" operator="between">
      <formula>0.02</formula>
      <formula>0.05</formula>
    </cfRule>
    <cfRule type="cellIs" dxfId="8" priority="10" operator="greaterThan">
      <formula>0.05</formula>
    </cfRule>
  </conditionalFormatting>
  <conditionalFormatting sqref="A148">
    <cfRule type="cellIs" dxfId="7" priority="1" operator="equal">
      <formula>8</formula>
    </cfRule>
    <cfRule type="cellIs" dxfId="6" priority="2" operator="equal">
      <formula>7</formula>
    </cfRule>
    <cfRule type="cellIs" dxfId="5" priority="3" operator="equal">
      <formula>6</formula>
    </cfRule>
    <cfRule type="cellIs" dxfId="4" priority="4" operator="equal">
      <formula>5</formula>
    </cfRule>
    <cfRule type="cellIs" dxfId="3" priority="5" operator="equal">
      <formula>4</formula>
    </cfRule>
    <cfRule type="cellIs" dxfId="2" priority="6" operator="equal">
      <formula>3</formula>
    </cfRule>
    <cfRule type="cellIs" dxfId="1" priority="7" operator="equal">
      <formula>2</formula>
    </cfRule>
    <cfRule type="cellIs" dxfId="0" priority="8" operator="equal">
      <formula>1</formula>
    </cfRule>
  </conditionalFormatting>
  <pageMargins left="0.70866141732283472" right="0.70866141732283472" top="0.74803149606299213" bottom="0.74803149606299213" header="0.31496062992125984" footer="0.31496062992125984"/>
  <pageSetup paperSize="8" scale="73" orientation="portrait"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Transmitter Data</vt:lpstr>
      <vt:lpstr>Population Numbers</vt:lpstr>
      <vt:lpstr>'Population Numbers'!Print_Area</vt:lpstr>
      <vt:lpstr>'Transmitter Data'!Print_Area</vt:lpstr>
      <vt:lpstr>'Population Numbers'!Print_Titles</vt:lpstr>
      <vt:lpstr>'Transmitter 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2020-08-10T00:52:53Z</dcterms:created>
  <dcterms:modified xsi:type="dcterms:W3CDTF">2020-08-10T00:53:14Z</dcterms:modified>
</cp:coreProperties>
</file>