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73ACE560-17B2-4B42-89D6-8E69995FD915}" xr6:coauthVersionLast="45" xr6:coauthVersionMax="45" xr10:uidLastSave="{00000000-0000-0000-0000-000000000000}"/>
  <bookViews>
    <workbookView xWindow="-120" yWindow="-120" windowWidth="29040" windowHeight="1764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11" l="1"/>
  <c r="H40" i="11" s="1"/>
  <c r="F39" i="11"/>
  <c r="H39" i="11" s="1"/>
  <c r="F38" i="11"/>
  <c r="H38" i="11" s="1"/>
  <c r="F37" i="11"/>
  <c r="H37" i="11" s="1"/>
  <c r="D26" i="6"/>
  <c r="F26" i="6" s="1"/>
  <c r="D27" i="6"/>
  <c r="F27" i="6" s="1"/>
  <c r="D28" i="6"/>
  <c r="F28" i="6" s="1"/>
  <c r="D22" i="12" l="1"/>
  <c r="F22" i="12" s="1"/>
  <c r="D21" i="12"/>
  <c r="F21" i="12" s="1"/>
  <c r="D20" i="12"/>
  <c r="F20" i="12" s="1"/>
  <c r="D19" i="12"/>
  <c r="F19" i="12" s="1"/>
  <c r="D18" i="12"/>
  <c r="F18" i="12" s="1"/>
  <c r="D17" i="12"/>
  <c r="F17" i="12" s="1"/>
  <c r="F42" i="11"/>
  <c r="H42" i="11" s="1"/>
  <c r="F41" i="11"/>
  <c r="H41" i="11" s="1"/>
  <c r="F36" i="11"/>
  <c r="H36" i="11" s="1"/>
  <c r="F35" i="11"/>
  <c r="H35" i="11" s="1"/>
  <c r="F34" i="11"/>
  <c r="H34" i="11" s="1"/>
  <c r="F33" i="11"/>
  <c r="H33" i="11" s="1"/>
  <c r="F29" i="11"/>
  <c r="H29" i="11" s="1"/>
  <c r="F28" i="11"/>
  <c r="H28" i="11" s="1"/>
  <c r="F32" i="11"/>
  <c r="H32" i="11" s="1"/>
  <c r="F31" i="11"/>
  <c r="H31" i="11" s="1"/>
  <c r="F30" i="11"/>
  <c r="H30" i="11" s="1"/>
  <c r="F27" i="11"/>
  <c r="H27" i="11" s="1"/>
  <c r="F26" i="11"/>
  <c r="H26" i="11" s="1"/>
  <c r="F25" i="11"/>
  <c r="H25" i="11" s="1"/>
  <c r="F24" i="11"/>
  <c r="H24" i="11" s="1"/>
  <c r="F23" i="11"/>
  <c r="H23" i="11" s="1"/>
  <c r="F22" i="11"/>
  <c r="H22" i="11" s="1"/>
  <c r="F21" i="11"/>
  <c r="H21" i="11" s="1"/>
  <c r="F20" i="11"/>
  <c r="H20" i="11" s="1"/>
  <c r="F19" i="11"/>
  <c r="H19" i="11" s="1"/>
  <c r="D32" i="10"/>
  <c r="F32" i="10" s="1"/>
  <c r="D31" i="10"/>
  <c r="F31" i="10" s="1"/>
  <c r="D30" i="10"/>
  <c r="F30" i="10" s="1"/>
  <c r="D29" i="10"/>
  <c r="F29" i="10" s="1"/>
  <c r="D28" i="10"/>
  <c r="F28" i="10" s="1"/>
  <c r="D27" i="10"/>
  <c r="F27" i="10" s="1"/>
  <c r="D26" i="10"/>
  <c r="F26" i="10" s="1"/>
  <c r="D25" i="10"/>
  <c r="F25" i="10" s="1"/>
  <c r="D24" i="10"/>
  <c r="F24" i="10" s="1"/>
  <c r="D23" i="10"/>
  <c r="F23" i="10" s="1"/>
  <c r="D22" i="10"/>
  <c r="F22" i="10" s="1"/>
  <c r="D21" i="10"/>
  <c r="F21" i="10" s="1"/>
  <c r="D20" i="10"/>
  <c r="F20" i="10" s="1"/>
  <c r="D19" i="10"/>
  <c r="F19" i="10" s="1"/>
  <c r="D18" i="10"/>
  <c r="F18" i="10" s="1"/>
  <c r="D17" i="10"/>
  <c r="F17" i="10" s="1"/>
  <c r="D63" i="9"/>
  <c r="F63" i="9" s="1"/>
  <c r="D62" i="9"/>
  <c r="F62" i="9" s="1"/>
  <c r="D64" i="9"/>
  <c r="F64" i="9" s="1"/>
  <c r="D65" i="9"/>
  <c r="F65" i="9" s="1"/>
  <c r="D66" i="9"/>
  <c r="F66" i="9" s="1"/>
  <c r="D60" i="9"/>
  <c r="F60" i="9" s="1"/>
  <c r="D58" i="9"/>
  <c r="F58" i="9" s="1"/>
  <c r="D55" i="9"/>
  <c r="F55" i="9" s="1"/>
  <c r="D57" i="9"/>
  <c r="F57" i="9" s="1"/>
  <c r="D61" i="9"/>
  <c r="F61" i="9" s="1"/>
  <c r="D59" i="9"/>
  <c r="F59" i="9" s="1"/>
  <c r="D56" i="9"/>
  <c r="F56" i="9" s="1"/>
  <c r="D54" i="9"/>
  <c r="F54" i="9" s="1"/>
  <c r="D53" i="9"/>
  <c r="F53" i="9" s="1"/>
  <c r="D47" i="9"/>
  <c r="F47" i="9" s="1"/>
  <c r="D43" i="9"/>
  <c r="F43" i="9" s="1"/>
  <c r="D36" i="9"/>
  <c r="F36" i="9" s="1"/>
  <c r="D50" i="9"/>
  <c r="F50" i="9" s="1"/>
  <c r="D46" i="9"/>
  <c r="F46" i="9" s="1"/>
  <c r="D39" i="9"/>
  <c r="F39" i="9" s="1"/>
  <c r="D41" i="9"/>
  <c r="F41" i="9" s="1"/>
  <c r="D51" i="9"/>
  <c r="F51" i="9" s="1"/>
  <c r="D45" i="9"/>
  <c r="F45" i="9" s="1"/>
  <c r="D37" i="9"/>
  <c r="F37" i="9" s="1"/>
  <c r="D49" i="9"/>
  <c r="F49" i="9" s="1"/>
  <c r="D48" i="9"/>
  <c r="F48" i="9" s="1"/>
  <c r="D44" i="9"/>
  <c r="F44" i="9" s="1"/>
  <c r="D42" i="9"/>
  <c r="F42" i="9" s="1"/>
  <c r="D40" i="9"/>
  <c r="F40" i="9" s="1"/>
  <c r="D38" i="9"/>
  <c r="F38" i="9" s="1"/>
  <c r="D19" i="9"/>
  <c r="F19" i="9" s="1"/>
  <c r="D29" i="9"/>
  <c r="F29" i="9" s="1"/>
  <c r="D34" i="9"/>
  <c r="F34" i="9" s="1"/>
  <c r="D33" i="9"/>
  <c r="F33" i="9" s="1"/>
  <c r="D31" i="9"/>
  <c r="F31" i="9" s="1"/>
  <c r="D32" i="9"/>
  <c r="F32" i="9" s="1"/>
  <c r="D30" i="9"/>
  <c r="F30" i="9" s="1"/>
  <c r="D28" i="9"/>
  <c r="F28" i="9" s="1"/>
  <c r="D26" i="9"/>
  <c r="F26" i="9" s="1"/>
  <c r="D25" i="9"/>
  <c r="F25" i="9" s="1"/>
  <c r="D24" i="9"/>
  <c r="F24" i="9" s="1"/>
  <c r="D21" i="9"/>
  <c r="F21" i="9" s="1"/>
  <c r="D20" i="9"/>
  <c r="F20" i="9" s="1"/>
  <c r="D17" i="9"/>
  <c r="F17" i="9" s="1"/>
  <c r="D18" i="9"/>
  <c r="F18" i="9" s="1"/>
  <c r="D23" i="9"/>
  <c r="F23" i="9" s="1"/>
  <c r="D27" i="9"/>
  <c r="F27" i="9" s="1"/>
  <c r="D22" i="9"/>
  <c r="F22" i="9" s="1"/>
  <c r="D29" i="6"/>
  <c r="F29" i="6" s="1"/>
  <c r="D24" i="6"/>
  <c r="F24" i="6" s="1"/>
  <c r="D22" i="6"/>
  <c r="F22" i="6" s="1"/>
  <c r="D19" i="6"/>
  <c r="F19" i="6" s="1"/>
  <c r="D21" i="6"/>
  <c r="F21" i="6" s="1"/>
  <c r="D18" i="6"/>
  <c r="F18" i="6" s="1"/>
  <c r="D17" i="6"/>
  <c r="F17" i="6" s="1"/>
  <c r="D20" i="6"/>
  <c r="F20" i="6" s="1"/>
</calcChain>
</file>

<file path=xl/sharedStrings.xml><?xml version="1.0" encoding="utf-8"?>
<sst xmlns="http://schemas.openxmlformats.org/spreadsheetml/2006/main" count="328" uniqueCount="195">
  <si>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</si>
  <si>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</si>
  <si>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</si>
  <si>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</si>
  <si>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</si>
  <si>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</si>
  <si>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</si>
  <si>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</si>
  <si>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</si>
  <si>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</si>
  <si>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</si>
  <si>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</si>
  <si>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</si>
  <si>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</si>
  <si>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</si>
  <si>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</si>
  <si>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</si>
  <si>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</si>
  <si>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</si>
  <si>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</si>
  <si>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</si>
  <si>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</si>
  <si>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</si>
  <si>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</si>
  <si>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</si>
  <si>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</si>
  <si>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</si>
  <si>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</si>
  <si>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</si>
  <si>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</si>
  <si>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</si>
  <si>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</si>
  <si>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</si>
  <si>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</si>
  <si>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</si>
  <si>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</si>
  <si>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</si>
  <si>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</si>
  <si>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</si>
  <si>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</si>
  <si>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</si>
  <si>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</si>
  <si>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</si>
  <si>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</si>
  <si>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</si>
  <si>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</si>
  <si>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</si>
  <si>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</si>
  <si>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</si>
  <si>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</si>
  <si>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</si>
  <si>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</si>
  <si>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</si>
  <si>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</si>
  <si>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</si>
  <si>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</si>
  <si>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</si>
  <si>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</si>
  <si>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</si>
  <si>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</si>
  <si>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</si>
  <si>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</si>
  <si>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</si>
  <si>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</si>
  <si>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</si>
  <si>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</si>
  <si>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</si>
  <si>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</si>
  <si>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</si>
  <si>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</si>
  <si>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</si>
  <si>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</si>
  <si>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</si>
  <si>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</si>
  <si>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</si>
  <si>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</si>
  <si>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</si>
  <si>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</si>
  <si>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</si>
  <si>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</si>
  <si>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Foxtel Movies Premiere</t>
  </si>
  <si>
    <t>Foxtel Movies Action</t>
  </si>
  <si>
    <t>Foxtel Movies Comedy</t>
  </si>
  <si>
    <t>Foxtel Movies Romance</t>
  </si>
  <si>
    <t>Foxtel Movies Family</t>
  </si>
  <si>
    <t>Foxtel Movies Thriller</t>
  </si>
  <si>
    <t>Foxtel Movies Masterpiece</t>
  </si>
  <si>
    <t>Foxtel Movies Disney</t>
  </si>
  <si>
    <t>Foxtel Movies Greats</t>
  </si>
  <si>
    <t>Foxtel Movies More</t>
  </si>
  <si>
    <t>Disney Channel</t>
  </si>
  <si>
    <t>FOX8</t>
  </si>
  <si>
    <t>Disney Junior</t>
  </si>
  <si>
    <t xml:space="preserve">Arena </t>
  </si>
  <si>
    <t xml:space="preserve">111 – very funny </t>
  </si>
  <si>
    <t>Cartoon Network</t>
  </si>
  <si>
    <t xml:space="preserve">Discovery Channel </t>
  </si>
  <si>
    <t>E!</t>
  </si>
  <si>
    <t>FOX Classics</t>
  </si>
  <si>
    <t xml:space="preserve">FOX Showcase </t>
  </si>
  <si>
    <t xml:space="preserve">MTV </t>
  </si>
  <si>
    <t xml:space="preserve">Nickelodeon </t>
  </si>
  <si>
    <t>TV H!ts</t>
  </si>
  <si>
    <t>The Lifestyle Channel</t>
  </si>
  <si>
    <t>UKTV</t>
  </si>
  <si>
    <t xml:space="preserve">Universal </t>
  </si>
  <si>
    <t>National Geographic</t>
  </si>
  <si>
    <t>Binge</t>
  </si>
  <si>
    <t>Animal Planet</t>
  </si>
  <si>
    <t>Boomerang</t>
  </si>
  <si>
    <t xml:space="preserve">Crime &amp; Investigation </t>
  </si>
  <si>
    <t>Discovery Science</t>
  </si>
  <si>
    <t xml:space="preserve">Nick Jr </t>
  </si>
  <si>
    <t>Syfy</t>
  </si>
  <si>
    <t>A&amp;E</t>
  </si>
  <si>
    <t>History</t>
  </si>
  <si>
    <t>TLC</t>
  </si>
  <si>
    <t>BBC First</t>
  </si>
  <si>
    <t>Lifestyle Food</t>
  </si>
  <si>
    <t>The Comedy Channel</t>
  </si>
  <si>
    <t>13th Street</t>
  </si>
  <si>
    <t>Daystar</t>
  </si>
  <si>
    <t>Lifestyle Home</t>
  </si>
  <si>
    <t>BBC Knowledge</t>
  </si>
  <si>
    <t xml:space="preserve">CBeebies </t>
  </si>
  <si>
    <t xml:space="preserve">Discovery Turbo </t>
  </si>
  <si>
    <t>Nat Geo Wild</t>
  </si>
  <si>
    <t>The Style Network</t>
  </si>
  <si>
    <t>Disney XD</t>
  </si>
  <si>
    <t>Discovery Kids</t>
  </si>
  <si>
    <t xml:space="preserve">Hillsong </t>
  </si>
  <si>
    <t>Sonlife</t>
  </si>
  <si>
    <t>TVSN</t>
  </si>
  <si>
    <t>EXPO Channel</t>
  </si>
  <si>
    <t>CGTN Documentary</t>
  </si>
  <si>
    <t>Aurora</t>
  </si>
  <si>
    <t>Australian Christian Channel</t>
  </si>
  <si>
    <t>CNN</t>
  </si>
  <si>
    <t>CNBC</t>
  </si>
  <si>
    <t>Sky News UK</t>
  </si>
  <si>
    <t>Aljazeera</t>
  </si>
  <si>
    <t>Sky News Weather</t>
  </si>
  <si>
    <t>BBC World News</t>
  </si>
  <si>
    <t>Bloomberg</t>
  </si>
  <si>
    <t>CGTN</t>
  </si>
  <si>
    <t>Sky News Extra</t>
  </si>
  <si>
    <t>Russia Today</t>
  </si>
  <si>
    <t>Your Money</t>
  </si>
  <si>
    <t>FOX News</t>
  </si>
  <si>
    <t>Sky News</t>
  </si>
  <si>
    <t xml:space="preserve">Sky News Business </t>
  </si>
  <si>
    <t>ESPN2</t>
  </si>
  <si>
    <t>Fox Sports 501</t>
  </si>
  <si>
    <t>Fox Sports 503</t>
  </si>
  <si>
    <t>Fox Sports 505</t>
  </si>
  <si>
    <t>Fox Sports 506</t>
  </si>
  <si>
    <t>Fox Footy</t>
  </si>
  <si>
    <t>Fox League</t>
  </si>
  <si>
    <t>Fox Sports News</t>
  </si>
  <si>
    <t>Fox Sports More</t>
  </si>
  <si>
    <t>Eurosport</t>
  </si>
  <si>
    <t>Sky Racing</t>
  </si>
  <si>
    <t>Sky Racing 2</t>
  </si>
  <si>
    <t>Sky Thoroughbred Central</t>
  </si>
  <si>
    <t>Main Event</t>
  </si>
  <si>
    <t>LFCTV</t>
  </si>
  <si>
    <t>MUTV</t>
  </si>
  <si>
    <t>Chelsea TV</t>
  </si>
  <si>
    <t>Racing.com</t>
  </si>
  <si>
    <t>4K</t>
  </si>
  <si>
    <t>Fox Sports Australia Pty Limited</t>
  </si>
  <si>
    <t>[V]</t>
  </si>
  <si>
    <t>CMC</t>
  </si>
  <si>
    <t>MAX</t>
  </si>
  <si>
    <t>MTV Music</t>
  </si>
  <si>
    <t>MTV Dance</t>
  </si>
  <si>
    <t>Foxtel Smooth/Arts</t>
  </si>
  <si>
    <t>Boxsets</t>
  </si>
  <si>
    <t>beIN Sports Australia Pty Limited</t>
  </si>
  <si>
    <t>Adults Only 1</t>
  </si>
  <si>
    <t>NHK World-Japan</t>
  </si>
  <si>
    <t>TRT World</t>
  </si>
  <si>
    <t>ESPN1</t>
  </si>
  <si>
    <t>beIN SPORTS 1</t>
  </si>
  <si>
    <t>beIN SPORTS 2</t>
  </si>
  <si>
    <t>Fox Cricket</t>
  </si>
  <si>
    <t>beIN SPORTS 3</t>
  </si>
  <si>
    <t>Fox Cricket commenced broadcast on Foxtel on 17 September 2019. The channel primarily consists of international and domestic cricket content, with program formats and  other programming not previously transmitted in Australia prior to its commencement.</t>
  </si>
  <si>
    <t xml:space="preserve">
TRT commenced broadcast on Foxtel on 7 September 2017. The channel is a 24/7 Turkish international news and current affairs channel that consists of programs not previously trasnmitted in Australia prior to its commencement. TRT broadcasts content live or as live in English globally from Istanbul, Turkey.</t>
  </si>
  <si>
    <t>1 July 2018 - 30 June 2019</t>
  </si>
  <si>
    <r>
      <t xml:space="preserve">
</t>
    </r>
    <r>
      <rPr>
        <u/>
        <sz val="11"/>
        <color theme="1"/>
        <rFont val="Calibri"/>
        <family val="2"/>
        <scheme val="minor"/>
      </rPr>
      <t>Adults Only channels</t>
    </r>
    <r>
      <rPr>
        <sz val="11"/>
        <color theme="1"/>
        <rFont val="Calibri"/>
        <family val="2"/>
        <scheme val="minor"/>
      </rPr>
      <t xml:space="preserve">
A captioning exemption order application for the Adults Only channel for the FY19 reporting period was refused by the ACMA. As a consequence of this refusal, the Adults Only 01 and 02 channels were removed from the Foxtel platform on 28 May 2019. 
</t>
    </r>
    <r>
      <rPr>
        <u/>
        <sz val="11"/>
        <color theme="1"/>
        <rFont val="Calibri"/>
        <family val="2"/>
        <scheme val="minor"/>
      </rPr>
      <t>Aurora Channel</t>
    </r>
    <r>
      <rPr>
        <sz val="11"/>
        <color theme="1"/>
        <rFont val="Calibri"/>
        <family val="2"/>
        <scheme val="minor"/>
      </rPr>
      <t xml:space="preserve">
The Aurora channel was granted a captioning target reduction order by the ACMA on 26 June 2019. This target reduction order application was filed on the basis that the channel needed additional time to set up a captioning solution, and that at the time of filing it was impossible for the channel to hit the required target of 45%.
Unfortunately, due to quality control and technical issues experienced by the channel provider, the deployment of captions on the Aurora channel was delayed, resulting in the channel failing to meet the 5% target for FY19 by 0.94%.
The reasons for this failure are noted below:
• During testing notable issues relating to the accuracy of the captions, the comprehensibility of the captions and the height of the caption text (1/2 height) were discovered.
• Most of these issues were resolved by early June, except the caption height issue on certain content.
• The font size proved to be a particularly complex issue and the key problem was in identifying where in the chain the problem emanated and how it could be adjusted.
• The caption height issue was resolved by mid-June and the channel provider increased scheduling captioned hours to best try and meet the 5% target, however the target was not able to be met at that stage due to time constraints.
Steps taken to ensure compliance:
• The channel provider has implemented stricter levels of quality control to ensure comprehensibility of captions.
• The channel provider has amended software to ensure captions are aligned to the required standards. 
• The channel provider is currently on track to meet its FY20 captioning obligations and is not experiencing any further issues. 
</t>
    </r>
  </si>
  <si>
    <t>Telstra Pay TV Ltd</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</si>
  <si>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</si>
  <si>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STV/EO 364</t>
  </si>
  <si>
    <t>STV/TRO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</si>
</sst>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u/>
      <sz val="11"/>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255">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10" xfId="0" applyFont="1" applyFill="1" applyBorder="1"/>
    <xf numFmtId="0" fontId="4" fillId="2" borderId="10"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10"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21" xfId="0" applyFont="1" applyFill="1" applyBorder="1" applyAlignment="1">
      <alignment wrapText="1"/>
    </xf>
    <xf numFmtId="0" fontId="0" fillId="2" borderId="17"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2" fillId="2" borderId="21" xfId="0" applyFont="1" applyFill="1" applyBorder="1" applyAlignment="1">
      <alignment wrapText="1"/>
    </xf>
    <xf numFmtId="0" fontId="0" fillId="0" borderId="3" xfId="0" applyBorder="1" applyAlignment="1" applyProtection="1">
      <alignment wrapText="1"/>
      <protection locked="0"/>
    </xf>
    <xf numFmtId="2" fontId="0" fillId="0" borderId="1" xfId="0" applyNumberFormat="1" applyBorder="1" applyProtection="1">
      <protection locked="0"/>
    </xf>
    <xf numFmtId="2" fontId="0" fillId="0" borderId="3" xfId="0" applyNumberFormat="1" applyBorder="1" applyProtection="1">
      <protection locked="0"/>
    </xf>
    <xf numFmtId="0" fontId="0" fillId="0" borderId="3" xfId="0" applyBorder="1" applyProtection="1">
      <protection locked="0"/>
    </xf>
    <xf numFmtId="10" fontId="0" fillId="8" borderId="31" xfId="0" applyNumberFormat="1" applyFill="1" applyBorder="1" applyProtection="1">
      <protection locked="0"/>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14" fontId="0" fillId="10" borderId="3" xfId="0" applyNumberFormat="1" applyFill="1" applyBorder="1" applyProtection="1">
      <protection locked="0"/>
    </xf>
    <xf numFmtId="14" fontId="0" fillId="12" borderId="11" xfId="0" applyNumberFormat="1" applyFill="1" applyBorder="1" applyProtection="1">
      <protection locked="0"/>
    </xf>
    <xf numFmtId="0" fontId="0" fillId="10" borderId="3" xfId="0" applyFill="1" applyBorder="1" applyProtection="1">
      <protection locked="0"/>
    </xf>
    <xf numFmtId="0" fontId="0" fillId="12" borderId="11"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8" xfId="0" applyFill="1" applyBorder="1" applyAlignment="1">
      <alignment horizontal="left" wrapText="1"/>
    </xf>
    <xf numFmtId="0" fontId="6" fillId="2" borderId="10"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6" fillId="0" borderId="26" xfId="0" applyFont="1" applyBorder="1" applyAlignment="1" applyProtection="1">
      <alignment horizontal="left" vertical="center" wrapText="1"/>
    </xf>
    <xf numFmtId="0" fontId="4" fillId="2" borderId="13" xfId="0" applyFont="1" applyFill="1" applyBorder="1" applyAlignment="1" applyProtection="1">
      <alignment horizontal="center" textRotation="90" wrapText="1"/>
    </xf>
    <xf numFmtId="0" fontId="4" fillId="2" borderId="14" xfId="0" applyFont="1" applyFill="1" applyBorder="1" applyAlignment="1" applyProtection="1">
      <alignment horizontal="center" textRotation="90" wrapText="1"/>
    </xf>
    <xf numFmtId="0" fontId="4" fillId="2" borderId="15" xfId="0" applyFont="1" applyFill="1" applyBorder="1" applyAlignment="1" applyProtection="1">
      <alignment horizontal="center" textRotation="90" wrapText="1"/>
    </xf>
    <xf numFmtId="0" fontId="4" fillId="8" borderId="30" xfId="0" applyFont="1" applyFill="1" applyBorder="1" applyAlignment="1" applyProtection="1">
      <alignment horizontal="center" textRotation="90" wrapText="1"/>
    </xf>
    <xf numFmtId="0" fontId="4" fillId="6" borderId="14" xfId="0" applyFont="1" applyFill="1" applyBorder="1" applyAlignment="1" applyProtection="1">
      <alignment horizontal="center" textRotation="90" wrapText="1"/>
    </xf>
    <xf numFmtId="0" fontId="4" fillId="5" borderId="14" xfId="0" applyFont="1" applyFill="1" applyBorder="1" applyAlignment="1" applyProtection="1">
      <alignment horizontal="center" textRotation="90" wrapText="1"/>
    </xf>
    <xf numFmtId="0" fontId="4" fillId="7" borderId="14" xfId="0" applyFont="1" applyFill="1" applyBorder="1" applyAlignment="1" applyProtection="1">
      <alignment horizontal="center" textRotation="90" wrapText="1"/>
    </xf>
    <xf numFmtId="0" fontId="4" fillId="9" borderId="14" xfId="0" applyFont="1" applyFill="1" applyBorder="1" applyAlignment="1" applyProtection="1">
      <alignment horizontal="center" textRotation="90" wrapText="1"/>
    </xf>
    <xf numFmtId="0" fontId="4" fillId="10" borderId="14" xfId="0" applyFont="1" applyFill="1" applyBorder="1" applyAlignment="1" applyProtection="1">
      <alignment horizontal="center" textRotation="90" wrapText="1"/>
    </xf>
    <xf numFmtId="0" fontId="4" fillId="11" borderId="15" xfId="0" applyFont="1" applyFill="1" applyBorder="1" applyAlignment="1" applyProtection="1">
      <alignment horizontal="center" textRotation="90" wrapText="1"/>
    </xf>
    <xf numFmtId="0" fontId="0" fillId="0" borderId="29" xfId="0" applyBorder="1" applyAlignment="1" applyProtection="1">
      <alignment wrapText="1"/>
      <protection locked="0"/>
    </xf>
    <xf numFmtId="0" fontId="13" fillId="0" borderId="0" xfId="0" applyFont="1" applyBorder="1"/>
    <xf numFmtId="10" fontId="14" fillId="14" borderId="3" xfId="0" applyNumberFormat="1" applyFont="1" applyFill="1" applyBorder="1" applyAlignment="1" applyProtection="1">
      <alignment horizontal="center"/>
      <protection locked="0"/>
    </xf>
    <xf numFmtId="0" fontId="14" fillId="7" borderId="3" xfId="0" applyFont="1" applyFill="1" applyBorder="1" applyProtection="1">
      <protection locked="0"/>
    </xf>
    <xf numFmtId="0" fontId="14" fillId="13" borderId="3" xfId="0" applyFont="1" applyFill="1" applyBorder="1" applyProtection="1">
      <protection locked="0"/>
    </xf>
    <xf numFmtId="14" fontId="14" fillId="10" borderId="3" xfId="0" applyNumberFormat="1" applyFont="1" applyFill="1" applyBorder="1" applyProtection="1">
      <protection locked="0"/>
    </xf>
    <xf numFmtId="0" fontId="14" fillId="10" borderId="3" xfId="0" applyFont="1" applyFill="1" applyBorder="1" applyProtection="1">
      <protection locked="0"/>
    </xf>
    <xf numFmtId="10" fontId="0" fillId="6" borderId="3" xfId="0" applyNumberFormat="1" applyFill="1" applyBorder="1" applyProtection="1"/>
    <xf numFmtId="10" fontId="0" fillId="2" borderId="11" xfId="0" applyNumberFormat="1" applyFill="1" applyBorder="1" applyProtection="1"/>
    <xf numFmtId="0" fontId="11" fillId="0" borderId="0" xfId="0" applyFont="1" applyFill="1" applyBorder="1" applyAlignment="1" applyProtection="1">
      <alignment horizontal="left" vertical="top" wrapText="1"/>
    </xf>
    <xf numFmtId="10" fontId="0" fillId="2" borderId="3" xfId="0" applyNumberFormat="1" applyFill="1" applyBorder="1" applyProtection="1"/>
    <xf numFmtId="10" fontId="0" fillId="8" borderId="3" xfId="0" applyNumberFormat="1" applyFill="1" applyBorder="1" applyProtection="1">
      <protection locked="0"/>
    </xf>
    <xf numFmtId="0" fontId="0" fillId="0" borderId="1" xfId="0" applyBorder="1" applyAlignment="1" applyProtection="1">
      <alignment wrapText="1"/>
      <protection locked="0"/>
    </xf>
    <xf numFmtId="0" fontId="6" fillId="0" borderId="4" xfId="0" applyFont="1" applyBorder="1" applyAlignment="1" applyProtection="1">
      <alignment horizontal="left" vertical="center" wrapText="1"/>
    </xf>
    <xf numFmtId="0" fontId="4" fillId="2" borderId="5" xfId="0" applyFont="1" applyFill="1" applyBorder="1" applyAlignment="1" applyProtection="1">
      <alignment horizontal="center" textRotation="90" wrapText="1"/>
    </xf>
    <xf numFmtId="0" fontId="4" fillId="8" borderId="5" xfId="0" applyFont="1" applyFill="1" applyBorder="1" applyAlignment="1" applyProtection="1">
      <alignment horizontal="center" textRotation="90" wrapText="1"/>
    </xf>
    <xf numFmtId="0" fontId="4" fillId="6" borderId="5" xfId="0" applyFont="1" applyFill="1" applyBorder="1" applyAlignment="1" applyProtection="1">
      <alignment horizontal="center" textRotation="90" wrapText="1"/>
    </xf>
    <xf numFmtId="0" fontId="4" fillId="5" borderId="5" xfId="0" applyFont="1" applyFill="1" applyBorder="1" applyAlignment="1" applyProtection="1">
      <alignment horizontal="center" textRotation="90" wrapText="1"/>
    </xf>
    <xf numFmtId="0" fontId="4" fillId="7" borderId="5" xfId="0" applyFont="1" applyFill="1" applyBorder="1" applyAlignment="1" applyProtection="1">
      <alignment horizontal="center" textRotation="90" wrapText="1"/>
    </xf>
    <xf numFmtId="0" fontId="4" fillId="9" borderId="5" xfId="0" applyFont="1" applyFill="1" applyBorder="1" applyAlignment="1" applyProtection="1">
      <alignment horizontal="center" textRotation="90" wrapText="1"/>
    </xf>
    <xf numFmtId="0" fontId="4" fillId="10" borderId="5"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3" xfId="0" applyNumberFormat="1" applyFill="1" applyBorder="1" applyProtection="1">
      <protection locked="0"/>
    </xf>
    <xf numFmtId="0" fontId="0" fillId="15" borderId="3" xfId="0" applyFill="1" applyBorder="1" applyProtection="1">
      <protection locked="0"/>
    </xf>
    <xf numFmtId="0" fontId="4" fillId="15" borderId="5" xfId="0" applyFont="1" applyFill="1" applyBorder="1" applyAlignment="1" applyProtection="1">
      <alignment horizontal="center" textRotation="90" wrapText="1"/>
    </xf>
    <xf numFmtId="0" fontId="0" fillId="16" borderId="11" xfId="0" applyFill="1" applyBorder="1" applyProtection="1">
      <protection locked="0"/>
    </xf>
    <xf numFmtId="0" fontId="4" fillId="16" borderId="15" xfId="0" applyFont="1" applyFill="1" applyBorder="1" applyAlignment="1" applyProtection="1">
      <alignment horizontal="center" textRotation="90" wrapText="1"/>
    </xf>
    <xf numFmtId="10" fontId="0" fillId="14" borderId="41" xfId="0" applyNumberFormat="1" applyFill="1" applyBorder="1" applyAlignment="1" applyProtection="1">
      <alignment horizontal="center"/>
      <protection locked="0"/>
    </xf>
    <xf numFmtId="0" fontId="0" fillId="7" borderId="41" xfId="0" applyFill="1" applyBorder="1" applyProtection="1">
      <protection locked="0"/>
    </xf>
    <xf numFmtId="0" fontId="0" fillId="13" borderId="41" xfId="0" applyFill="1" applyBorder="1" applyProtection="1">
      <protection locked="0"/>
    </xf>
    <xf numFmtId="0" fontId="0" fillId="10" borderId="41" xfId="0" applyFill="1" applyBorder="1" applyProtection="1">
      <protection locked="0"/>
    </xf>
    <xf numFmtId="0" fontId="0" fillId="12" borderId="42" xfId="0" applyFill="1" applyBorder="1" applyProtection="1">
      <protection locked="0"/>
    </xf>
    <xf numFmtId="14" fontId="14" fillId="12" borderId="11" xfId="0" applyNumberFormat="1" applyFont="1" applyFill="1" applyBorder="1" applyProtection="1">
      <protection locked="0"/>
    </xf>
    <xf numFmtId="0" fontId="14" fillId="12" borderId="11" xfId="0" applyFont="1" applyFill="1" applyBorder="1" applyProtection="1">
      <protection locked="0"/>
    </xf>
    <xf numFmtId="0" fontId="4" fillId="11" borderId="6" xfId="0" applyFont="1" applyFill="1" applyBorder="1" applyAlignment="1" applyProtection="1">
      <alignment horizontal="center" textRotation="90" wrapText="1"/>
    </xf>
    <xf numFmtId="14" fontId="0" fillId="16" borderId="3" xfId="0" applyNumberFormat="1" applyFill="1" applyBorder="1" applyProtection="1">
      <protection locked="0"/>
    </xf>
    <xf numFmtId="0" fontId="0" fillId="16" borderId="3" xfId="0" applyFill="1" applyBorder="1" applyProtection="1">
      <protection locked="0"/>
    </xf>
    <xf numFmtId="0" fontId="4" fillId="16" borderId="5" xfId="0" applyFont="1" applyFill="1" applyBorder="1" applyAlignment="1" applyProtection="1">
      <alignment horizontal="center" textRotation="90" wrapText="1"/>
    </xf>
    <xf numFmtId="0" fontId="0" fillId="0" borderId="2" xfId="0" applyBorder="1" applyAlignment="1" applyProtection="1">
      <alignment wrapText="1"/>
      <protection locked="0"/>
    </xf>
    <xf numFmtId="10" fontId="0" fillId="2" borderId="7" xfId="0" applyNumberFormat="1" applyFill="1" applyBorder="1" applyProtection="1"/>
    <xf numFmtId="10" fontId="0" fillId="8" borderId="7" xfId="0" applyNumberFormat="1" applyFill="1" applyBorder="1" applyProtection="1">
      <protection locked="0"/>
    </xf>
    <xf numFmtId="10" fontId="0" fillId="6" borderId="7" xfId="0" applyNumberFormat="1" applyFill="1" applyBorder="1" applyProtection="1"/>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0" fontId="0" fillId="16" borderId="7" xfId="0" applyFill="1" applyBorder="1" applyProtection="1">
      <protection locked="0"/>
    </xf>
    <xf numFmtId="0" fontId="0" fillId="12" borderId="12" xfId="0" applyFill="1" applyBorder="1" applyProtection="1">
      <protection locked="0"/>
    </xf>
    <xf numFmtId="0" fontId="0" fillId="15" borderId="7" xfId="0" applyFill="1" applyBorder="1" applyProtection="1">
      <protection locked="0"/>
    </xf>
    <xf numFmtId="0" fontId="0" fillId="0" borderId="7" xfId="0" applyBorder="1" applyAlignment="1" applyProtection="1">
      <alignment wrapText="1"/>
      <protection locked="0"/>
    </xf>
    <xf numFmtId="0" fontId="0" fillId="0" borderId="0" xfId="0" applyAlignment="1">
      <alignment horizontal="center" vertical="center" wrapText="1"/>
    </xf>
    <xf numFmtId="0" fontId="5" fillId="0" borderId="0" xfId="0" applyFont="1" applyAlignment="1">
      <alignment horizontal="center" vertical="center"/>
    </xf>
    <xf numFmtId="0" fontId="0" fillId="0" borderId="21" xfId="0" applyFont="1" applyFill="1" applyBorder="1" applyAlignment="1">
      <alignment wrapText="1"/>
    </xf>
    <xf numFmtId="0" fontId="5" fillId="0" borderId="0" xfId="0" applyFont="1" applyAlignment="1">
      <alignment horizontal="right"/>
    </xf>
    <xf numFmtId="0" fontId="0" fillId="16" borderId="24" xfId="0" applyFill="1" applyBorder="1" applyAlignment="1">
      <alignment horizontal="left"/>
    </xf>
    <xf numFmtId="0" fontId="0" fillId="16" borderId="0" xfId="0" applyFill="1" applyBorder="1" applyAlignment="1">
      <alignment horizontal="left"/>
    </xf>
    <xf numFmtId="0" fontId="0" fillId="16" borderId="25"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5" xfId="0" applyFont="1" applyFill="1" applyBorder="1" applyAlignment="1" applyProtection="1">
      <alignment vertical="center" wrapText="1"/>
    </xf>
    <xf numFmtId="0" fontId="0" fillId="0" borderId="0" xfId="0" applyProtection="1">
      <protection locked="0"/>
    </xf>
    <xf numFmtId="0" fontId="0" fillId="3" borderId="3" xfId="0" applyFill="1" applyBorder="1" applyAlignment="1" applyProtection="1">
      <alignment horizontal="left" wrapText="1"/>
      <protection locked="0"/>
    </xf>
    <xf numFmtId="0" fontId="0" fillId="0" borderId="40" xfId="0" applyBorder="1" applyAlignment="1" applyProtection="1">
      <alignment wrapText="1"/>
      <protection locked="0"/>
    </xf>
    <xf numFmtId="0" fontId="0" fillId="15" borderId="41" xfId="0" applyFill="1" applyBorder="1" applyProtection="1">
      <protection locked="0"/>
    </xf>
    <xf numFmtId="0" fontId="0" fillId="0" borderId="41" xfId="0" applyBorder="1" applyAlignment="1" applyProtection="1">
      <alignment wrapText="1"/>
      <protection locked="0"/>
    </xf>
    <xf numFmtId="10" fontId="0" fillId="8" borderId="41" xfId="0" applyNumberFormat="1" applyFill="1" applyBorder="1" applyProtection="1">
      <protection locked="0"/>
    </xf>
    <xf numFmtId="0" fontId="0" fillId="16" borderId="41" xfId="0" applyFill="1" applyBorder="1" applyProtection="1">
      <protection locked="0"/>
    </xf>
    <xf numFmtId="14" fontId="0" fillId="12" borderId="42" xfId="0" applyNumberFormat="1" applyFill="1" applyBorder="1" applyProtection="1">
      <protection locked="0"/>
    </xf>
    <xf numFmtId="2" fontId="0" fillId="0" borderId="7" xfId="0" applyNumberFormat="1" applyBorder="1" applyProtection="1">
      <protection locked="0"/>
    </xf>
    <xf numFmtId="2" fontId="0" fillId="0" borderId="41" xfId="0" applyNumberFormat="1" applyBorder="1" applyProtection="1">
      <protection locked="0"/>
    </xf>
    <xf numFmtId="14" fontId="0" fillId="10" borderId="7" xfId="0" applyNumberFormat="1" applyFill="1" applyBorder="1" applyProtection="1">
      <protection locked="0"/>
    </xf>
    <xf numFmtId="0" fontId="0" fillId="3" borderId="1" xfId="0" applyFill="1" applyBorder="1" applyAlignment="1" applyProtection="1">
      <alignment horizontal="left" wrapText="1"/>
      <protection locked="0"/>
    </xf>
    <xf numFmtId="14" fontId="0" fillId="12" borderId="11" xfId="0" applyNumberFormat="1" applyFont="1" applyFill="1" applyBorder="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43" xfId="0" applyFont="1" applyBorder="1" applyAlignment="1" applyProtection="1">
      <alignment horizontal="left" vertical="top" wrapText="1"/>
      <protection locked="0"/>
    </xf>
    <xf numFmtId="0" fontId="0" fillId="0" borderId="16"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4" fillId="0" borderId="19" xfId="0" applyFont="1" applyBorder="1" applyAlignment="1" applyProtection="1">
      <alignment horizontal="left"/>
      <protection locked="0"/>
    </xf>
    <xf numFmtId="0" fontId="4" fillId="0" borderId="22" xfId="0" applyFont="1" applyBorder="1" applyProtection="1">
      <protection locked="0"/>
    </xf>
    <xf numFmtId="0" fontId="4" fillId="0" borderId="20" xfId="0" applyFont="1" applyBorder="1" applyProtection="1">
      <protection locked="0"/>
    </xf>
    <xf numFmtId="0" fontId="11" fillId="10" borderId="26" xfId="0" applyFont="1" applyFill="1" applyBorder="1" applyAlignment="1" applyProtection="1">
      <alignment horizontal="left" vertical="top" wrapText="1"/>
    </xf>
    <xf numFmtId="0" fontId="11" fillId="10" borderId="27" xfId="0" applyFont="1" applyFill="1" applyBorder="1" applyAlignment="1" applyProtection="1">
      <alignment horizontal="left" vertical="top" wrapText="1"/>
    </xf>
    <xf numFmtId="0" fontId="11" fillId="10" borderId="28" xfId="0" applyFont="1" applyFill="1" applyBorder="1" applyAlignment="1" applyProtection="1">
      <alignment horizontal="left" vertical="top" wrapText="1"/>
    </xf>
    <xf numFmtId="0" fontId="0" fillId="9" borderId="26" xfId="0" applyFill="1" applyBorder="1" applyAlignment="1" applyProtection="1">
      <alignment horizontal="left" vertical="top" wrapText="1"/>
    </xf>
    <xf numFmtId="0" fontId="0" fillId="9" borderId="27" xfId="0" applyFill="1" applyBorder="1" applyAlignment="1" applyProtection="1">
      <alignment horizontal="left" vertical="top" wrapText="1"/>
    </xf>
    <xf numFmtId="0" fontId="0" fillId="9" borderId="28"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7" borderId="27" xfId="0" applyFill="1" applyBorder="1" applyAlignment="1" applyProtection="1">
      <alignment horizontal="left" vertical="top" wrapText="1"/>
    </xf>
    <xf numFmtId="0" fontId="0" fillId="7" borderId="28" xfId="0" applyFill="1" applyBorder="1" applyAlignment="1" applyProtection="1">
      <alignment horizontal="left" vertical="top" wrapText="1"/>
    </xf>
    <xf numFmtId="0" fontId="0" fillId="5" borderId="26" xfId="0" applyFill="1" applyBorder="1" applyAlignment="1" applyProtection="1">
      <alignment horizontal="left" vertical="center" wrapText="1"/>
    </xf>
    <xf numFmtId="0" fontId="0" fillId="5" borderId="27" xfId="0" applyFill="1" applyBorder="1" applyAlignment="1" applyProtection="1">
      <alignment horizontal="left" vertical="center" wrapText="1"/>
    </xf>
    <xf numFmtId="0" fontId="0" fillId="5" borderId="28" xfId="0" applyFill="1" applyBorder="1" applyAlignment="1" applyProtection="1">
      <alignment horizontal="left" vertical="center" wrapText="1"/>
    </xf>
    <xf numFmtId="0" fontId="0" fillId="6" borderId="26" xfId="0" applyFill="1" applyBorder="1" applyAlignment="1" applyProtection="1">
      <alignment horizontal="left" wrapText="1"/>
    </xf>
    <xf numFmtId="0" fontId="0" fillId="6" borderId="27" xfId="0" applyFill="1" applyBorder="1" applyAlignment="1" applyProtection="1">
      <alignment horizontal="left" wrapText="1"/>
    </xf>
    <xf numFmtId="0" fontId="0" fillId="6" borderId="28" xfId="0" applyFill="1" applyBorder="1" applyAlignment="1" applyProtection="1">
      <alignment horizontal="left" wrapText="1"/>
    </xf>
    <xf numFmtId="0" fontId="0" fillId="2" borderId="26" xfId="0" applyFill="1" applyBorder="1" applyAlignment="1" applyProtection="1">
      <alignment horizontal="left" wrapText="1"/>
    </xf>
    <xf numFmtId="0" fontId="0" fillId="2" borderId="27" xfId="0" applyFill="1" applyBorder="1" applyAlignment="1" applyProtection="1">
      <alignment horizontal="left" wrapText="1"/>
    </xf>
    <xf numFmtId="0" fontId="0" fillId="2" borderId="28" xfId="0" applyFill="1" applyBorder="1" applyAlignment="1" applyProtection="1">
      <alignment horizontal="left" wrapText="1"/>
    </xf>
    <xf numFmtId="0" fontId="0" fillId="8" borderId="26" xfId="0" applyFill="1" applyBorder="1" applyAlignment="1" applyProtection="1">
      <alignment horizontal="left" vertical="center" wrapText="1"/>
    </xf>
    <xf numFmtId="0" fontId="0" fillId="8" borderId="27" xfId="0" applyFill="1" applyBorder="1" applyAlignment="1" applyProtection="1">
      <alignment horizontal="left" vertical="center" wrapText="1"/>
    </xf>
    <xf numFmtId="0" fontId="0" fillId="8" borderId="28" xfId="0" applyFill="1" applyBorder="1" applyAlignment="1" applyProtection="1">
      <alignment horizontal="left" vertical="center" wrapText="1"/>
    </xf>
    <xf numFmtId="0" fontId="4" fillId="2" borderId="26" xfId="0" applyFont="1" applyFill="1" applyBorder="1" applyAlignment="1" applyProtection="1">
      <alignment horizontal="left"/>
    </xf>
    <xf numFmtId="0" fontId="4" fillId="2" borderId="27" xfId="0" applyFont="1" applyFill="1" applyBorder="1" applyAlignment="1" applyProtection="1">
      <alignment horizontal="left"/>
    </xf>
    <xf numFmtId="0" fontId="4" fillId="2" borderId="28" xfId="0" applyFont="1" applyFill="1" applyBorder="1" applyAlignment="1" applyProtection="1">
      <alignment horizontal="left"/>
    </xf>
    <xf numFmtId="0" fontId="0" fillId="16" borderId="26" xfId="0" applyFont="1" applyFill="1" applyBorder="1" applyAlignment="1" applyProtection="1">
      <alignment horizontal="left" vertical="top" wrapText="1"/>
    </xf>
    <xf numFmtId="0" fontId="0" fillId="16" borderId="27" xfId="0" applyFont="1" applyFill="1" applyBorder="1" applyAlignment="1" applyProtection="1">
      <alignment horizontal="left" vertical="top" wrapText="1"/>
    </xf>
    <xf numFmtId="0" fontId="0" fillId="16" borderId="28" xfId="0" applyFont="1" applyFill="1" applyBorder="1" applyAlignment="1" applyProtection="1">
      <alignment horizontal="left" vertical="top" wrapText="1"/>
    </xf>
    <xf numFmtId="0" fontId="0" fillId="0" borderId="2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5"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9"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3" xfId="0" applyFont="1" applyFill="1" applyBorder="1" applyAlignment="1">
      <alignment horizontal="left"/>
    </xf>
    <xf numFmtId="0" fontId="4" fillId="2" borderId="11" xfId="0" applyFont="1" applyFill="1" applyBorder="1" applyAlignment="1">
      <alignment horizontal="left"/>
    </xf>
    <xf numFmtId="0" fontId="11" fillId="11" borderId="36" xfId="0" applyFont="1" applyFill="1" applyBorder="1" applyAlignment="1" applyProtection="1">
      <alignment horizontal="left" vertical="top" wrapText="1"/>
    </xf>
    <xf numFmtId="0" fontId="11" fillId="11" borderId="37" xfId="0" applyFont="1" applyFill="1" applyBorder="1" applyAlignment="1" applyProtection="1">
      <alignment horizontal="left" vertical="top" wrapText="1"/>
    </xf>
    <xf numFmtId="0" fontId="11" fillId="11" borderId="38" xfId="0" applyFont="1" applyFill="1" applyBorder="1" applyAlignment="1" applyProtection="1">
      <alignment horizontal="left" vertical="top" wrapText="1"/>
    </xf>
    <xf numFmtId="0" fontId="0" fillId="16" borderId="36" xfId="0" applyFill="1" applyBorder="1" applyAlignment="1">
      <alignment horizontal="left" wrapText="1"/>
    </xf>
    <xf numFmtId="0" fontId="0" fillId="16" borderId="37" xfId="0" applyFill="1" applyBorder="1" applyAlignment="1">
      <alignment horizontal="left" wrapText="1"/>
    </xf>
    <xf numFmtId="0" fontId="0" fillId="16" borderId="38" xfId="0" applyFill="1" applyBorder="1" applyAlignment="1">
      <alignment horizontal="left" wrapText="1"/>
    </xf>
    <xf numFmtId="0" fontId="4" fillId="16" borderId="32" xfId="0" applyFont="1" applyFill="1" applyBorder="1" applyAlignment="1">
      <alignment horizontal="left" wrapText="1"/>
    </xf>
    <xf numFmtId="0" fontId="4" fillId="16" borderId="34" xfId="0" applyFont="1" applyFill="1" applyBorder="1" applyAlignment="1">
      <alignment horizontal="left" wrapText="1"/>
    </xf>
    <xf numFmtId="0" fontId="4" fillId="16" borderId="39" xfId="0" applyFont="1" applyFill="1" applyBorder="1" applyAlignment="1">
      <alignment horizontal="left" wrapText="1"/>
    </xf>
    <xf numFmtId="0" fontId="0" fillId="0" borderId="36"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1" xfId="0" applyFont="1" applyFill="1" applyBorder="1" applyAlignment="1">
      <alignment horizontal="left" vertical="top" wrapText="1"/>
    </xf>
    <xf numFmtId="0" fontId="0" fillId="16" borderId="24" xfId="0" applyFill="1" applyBorder="1" applyAlignment="1">
      <alignment horizontal="left" wrapText="1"/>
    </xf>
    <xf numFmtId="0" fontId="0" fillId="16" borderId="0" xfId="0" applyFill="1" applyBorder="1" applyAlignment="1">
      <alignment horizontal="left" wrapText="1"/>
    </xf>
    <xf numFmtId="0" fontId="0" fillId="16" borderId="25" xfId="0" applyFill="1" applyBorder="1" applyAlignment="1">
      <alignment horizontal="left" wrapText="1"/>
    </xf>
    <xf numFmtId="0" fontId="0" fillId="0" borderId="36"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38"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0" borderId="34"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4" fillId="2" borderId="29" xfId="0" applyFont="1" applyFill="1" applyBorder="1" applyAlignment="1">
      <alignment horizontal="left"/>
    </xf>
    <xf numFmtId="0" fontId="4" fillId="2" borderId="33" xfId="0" applyFont="1" applyFill="1" applyBorder="1" applyAlignment="1">
      <alignment horizontal="left"/>
    </xf>
    <xf numFmtId="0" fontId="4" fillId="2" borderId="35" xfId="0" applyFont="1" applyFill="1" applyBorder="1" applyAlignment="1">
      <alignment horizontal="left"/>
    </xf>
    <xf numFmtId="0" fontId="11" fillId="11" borderId="26" xfId="0" applyFont="1" applyFill="1" applyBorder="1" applyAlignment="1" applyProtection="1">
      <alignment horizontal="left" vertical="top" wrapText="1"/>
    </xf>
    <xf numFmtId="0" fontId="11" fillId="11" borderId="27" xfId="0" applyFont="1" applyFill="1" applyBorder="1" applyAlignment="1" applyProtection="1">
      <alignment horizontal="left" vertical="top" wrapText="1"/>
    </xf>
    <xf numFmtId="0" fontId="11" fillId="11" borderId="28" xfId="0" applyFont="1" applyFill="1" applyBorder="1" applyAlignment="1" applyProtection="1">
      <alignment horizontal="left" vertical="top" wrapText="1"/>
    </xf>
    <xf numFmtId="0" fontId="0" fillId="2" borderId="26" xfId="0" applyFill="1" applyBorder="1" applyAlignment="1" applyProtection="1">
      <alignment horizontal="left"/>
    </xf>
    <xf numFmtId="0" fontId="0" fillId="2" borderId="27" xfId="0" applyFill="1" applyBorder="1" applyAlignment="1" applyProtection="1">
      <alignment horizontal="left"/>
    </xf>
    <xf numFmtId="0" fontId="0" fillId="2" borderId="28" xfId="0" applyFill="1" applyBorder="1" applyAlignment="1" applyProtection="1">
      <alignment horizontal="left"/>
    </xf>
    <xf numFmtId="0" fontId="4" fillId="16" borderId="24" xfId="0" applyFont="1" applyFill="1" applyBorder="1" applyAlignment="1">
      <alignment horizontal="left" wrapText="1"/>
    </xf>
    <xf numFmtId="0" fontId="4" fillId="16" borderId="0" xfId="0" applyFont="1" applyFill="1" applyBorder="1" applyAlignment="1">
      <alignment horizontal="left" wrapText="1"/>
    </xf>
    <xf numFmtId="0" fontId="4" fillId="16" borderId="25" xfId="0" applyFont="1" applyFill="1" applyBorder="1" applyAlignment="1">
      <alignment horizontal="left" wrapText="1"/>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34"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4" fillId="16" borderId="24" xfId="0" applyFont="1" applyFill="1" applyBorder="1" applyAlignment="1">
      <alignment horizontal="left"/>
    </xf>
    <xf numFmtId="0" fontId="0" fillId="16" borderId="0" xfId="0" applyFill="1" applyBorder="1" applyAlignment="1">
      <alignment horizontal="left"/>
    </xf>
    <xf numFmtId="0" fontId="0" fillId="16" borderId="25" xfId="0" applyFill="1" applyBorder="1" applyAlignment="1">
      <alignment horizontal="left"/>
    </xf>
    <xf numFmtId="0" fontId="11" fillId="11" borderId="36" xfId="0" applyFont="1" applyFill="1" applyBorder="1" applyAlignment="1" applyProtection="1">
      <alignment horizontal="left" vertical="top"/>
    </xf>
    <xf numFmtId="0" fontId="11" fillId="11" borderId="37" xfId="0" applyFont="1" applyFill="1" applyBorder="1" applyAlignment="1" applyProtection="1">
      <alignment horizontal="left" vertical="top"/>
    </xf>
    <xf numFmtId="0" fontId="11" fillId="11" borderId="38" xfId="0" applyFont="1" applyFill="1" applyBorder="1" applyAlignment="1" applyProtection="1">
      <alignment horizontal="left" vertical="top"/>
    </xf>
    <xf numFmtId="0" fontId="4" fillId="0" borderId="22" xfId="0" applyFont="1" applyBorder="1" applyAlignment="1" applyProtection="1">
      <alignment horizontal="left"/>
      <protection locked="0"/>
    </xf>
    <xf numFmtId="0" fontId="0" fillId="15" borderId="26" xfId="0" applyFont="1" applyFill="1" applyBorder="1" applyAlignment="1" applyProtection="1">
      <alignment horizontal="left" vertical="top" wrapText="1"/>
    </xf>
    <xf numFmtId="0" fontId="0" fillId="15" borderId="27" xfId="0" applyFont="1" applyFill="1" applyBorder="1" applyAlignment="1" applyProtection="1">
      <alignment horizontal="left" vertical="top" wrapText="1"/>
    </xf>
    <xf numFmtId="0" fontId="0" fillId="15" borderId="28" xfId="0" applyFont="1" applyFill="1" applyBorder="1" applyAlignment="1" applyProtection="1">
      <alignment horizontal="left" vertical="top" wrapText="1"/>
    </xf>
    <xf numFmtId="0" fontId="4" fillId="0" borderId="36" xfId="0" applyFont="1" applyBorder="1" applyAlignment="1" applyProtection="1">
      <alignment horizontal="left" vertical="top"/>
      <protection locked="0"/>
    </xf>
    <xf numFmtId="0" fontId="4" fillId="0" borderId="37" xfId="0" applyFont="1" applyBorder="1" applyAlignment="1" applyProtection="1">
      <alignment horizontal="left" vertical="top"/>
      <protection locked="0"/>
    </xf>
    <xf numFmtId="0" fontId="4" fillId="0" borderId="38"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0" fillId="0" borderId="9" xfId="0" applyFill="1" applyBorder="1" applyAlignment="1" applyProtection="1">
      <alignment horizontal="left" wrapText="1"/>
      <protection locked="0"/>
    </xf>
    <xf numFmtId="0" fontId="0" fillId="16" borderId="11" xfId="0" applyFill="1" applyBorder="1" applyAlignment="1" applyProtection="1">
      <alignment horizontal="center"/>
      <protection locked="0"/>
    </xf>
    <xf numFmtId="0" fontId="0" fillId="15" borderId="3" xfId="0" applyFill="1" applyBorder="1" applyAlignment="1" applyProtection="1">
      <alignment horizontal="center"/>
      <protection locked="0"/>
    </xf>
    <xf numFmtId="0" fontId="0" fillId="16" borderId="3" xfId="0" applyFill="1" applyBorder="1" applyAlignment="1" applyProtection="1">
      <alignment horizontal="center"/>
      <protection locked="0"/>
    </xf>
  </cellXfs>
  <cellStyles count="1">
    <cellStyle name="Normal" xfId="0" builtinId="0"/>
  </cellStyles>
  <dxfs count="11">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23" sqref="B23"/>
    </sheetView>
  </sheetViews>
  <sheetFormatPr defaultRowHeight="15" x14ac:dyDescent="0.25"/>
  <cols>
    <col min="1" max="1" width="4.42578125" customWidth="1"/>
    <col min="2" max="2" width="80.140625" customWidth="1"/>
  </cols>
  <sheetData>
    <row r="1" spans="1:9" ht="18.75" x14ac:dyDescent="0.3">
      <c r="B1" s="115"/>
    </row>
    <row r="6" spans="1:9" ht="18.75" x14ac:dyDescent="0.25">
      <c r="B6" s="113" t="s">
        <v>49</v>
      </c>
      <c r="C6" s="15"/>
    </row>
    <row r="7" spans="1:9" ht="18.75" x14ac:dyDescent="0.3">
      <c r="B7" s="119" t="s">
        <v>50</v>
      </c>
      <c r="C7" s="120"/>
      <c r="D7" s="120"/>
      <c r="E7" s="120"/>
      <c r="F7" s="120"/>
      <c r="G7" s="120"/>
      <c r="H7" s="120"/>
      <c r="I7" s="120"/>
    </row>
    <row r="8" spans="1:9" ht="18.75" x14ac:dyDescent="0.3">
      <c r="A8" s="135" t="s">
        <v>4</v>
      </c>
      <c r="B8" s="135"/>
      <c r="C8" s="2"/>
      <c r="D8" s="2"/>
      <c r="E8" s="2"/>
      <c r="F8" s="2"/>
      <c r="G8" s="2"/>
      <c r="H8" s="2"/>
      <c r="I8" s="2"/>
    </row>
    <row r="9" spans="1:9" s="13" customFormat="1" ht="18.75" x14ac:dyDescent="0.25">
      <c r="A9" s="136" t="s">
        <v>3</v>
      </c>
      <c r="B9" s="136"/>
      <c r="C9" s="14"/>
      <c r="D9" s="15"/>
      <c r="E9" s="15"/>
      <c r="F9" s="15"/>
      <c r="G9" s="15"/>
      <c r="H9" s="15"/>
      <c r="I9" s="15"/>
    </row>
    <row r="10" spans="1:9" s="13" customFormat="1" ht="30" customHeight="1" x14ac:dyDescent="0.25">
      <c r="A10" s="112"/>
      <c r="B10" s="112"/>
      <c r="C10" s="14"/>
      <c r="D10" s="15"/>
      <c r="E10" s="15"/>
      <c r="F10" s="15"/>
      <c r="G10" s="15"/>
      <c r="H10" s="15"/>
      <c r="I10" s="15"/>
    </row>
    <row r="11" spans="1:9" ht="60.75" x14ac:dyDescent="0.3">
      <c r="B11" s="19" t="s">
        <v>43</v>
      </c>
      <c r="C11" s="2"/>
      <c r="D11" s="2"/>
      <c r="E11" s="2"/>
      <c r="F11" s="2"/>
      <c r="G11" s="2"/>
      <c r="H11" s="2"/>
    </row>
    <row r="12" spans="1:9" s="7" customFormat="1" ht="36.75" customHeight="1" x14ac:dyDescent="0.25">
      <c r="B12" s="19" t="s">
        <v>48</v>
      </c>
      <c r="C12" s="42"/>
    </row>
    <row r="13" spans="1:9" ht="49.9" customHeight="1" x14ac:dyDescent="0.3">
      <c r="B13" s="1" t="s">
        <v>47</v>
      </c>
      <c r="C13" s="41"/>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2" customFormat="1" ht="19.5" thickBot="1" x14ac:dyDescent="0.35">
      <c r="A16" s="49"/>
      <c r="B16" s="50"/>
      <c r="C16" s="48"/>
      <c r="D16" s="51"/>
      <c r="E16" s="51"/>
      <c r="F16" s="51"/>
      <c r="G16" s="51"/>
      <c r="H16" s="51"/>
      <c r="I16" s="51"/>
    </row>
    <row r="17" spans="1:9" ht="19.5" thickBot="1" x14ac:dyDescent="0.35">
      <c r="A17" s="12"/>
      <c r="B17" s="45" t="s">
        <v>26</v>
      </c>
      <c r="C17" s="17"/>
      <c r="D17" s="2"/>
      <c r="E17" s="2"/>
      <c r="F17" s="2"/>
      <c r="G17" s="2"/>
      <c r="H17" s="2"/>
      <c r="I17" s="2"/>
    </row>
    <row r="18" spans="1:9" ht="18.75" x14ac:dyDescent="0.3">
      <c r="A18" s="12"/>
      <c r="B18" s="44" t="s">
        <v>27</v>
      </c>
      <c r="C18" s="17"/>
      <c r="D18" s="2"/>
      <c r="E18" s="2"/>
      <c r="F18" s="2"/>
      <c r="G18" s="2"/>
      <c r="H18" s="2"/>
      <c r="I18" s="2"/>
    </row>
    <row r="19" spans="1:9" ht="19.899999999999999" customHeight="1" thickBot="1" x14ac:dyDescent="0.35">
      <c r="A19" s="12"/>
      <c r="B19" s="251" t="s">
        <v>191</v>
      </c>
      <c r="C19" s="1"/>
      <c r="D19" s="2"/>
      <c r="E19" s="2"/>
      <c r="F19" s="2"/>
      <c r="G19" s="2"/>
      <c r="H19" s="2"/>
      <c r="I19" s="2"/>
    </row>
    <row r="20" spans="1:9" s="39" customFormat="1" ht="19.899999999999999" customHeight="1" x14ac:dyDescent="0.3">
      <c r="A20" s="47"/>
      <c r="B20" s="43"/>
      <c r="C20" s="40"/>
      <c r="D20" s="41"/>
      <c r="E20" s="41"/>
      <c r="F20" s="41"/>
      <c r="G20" s="41"/>
      <c r="H20" s="41"/>
      <c r="I20" s="41"/>
    </row>
    <row r="21" spans="1:9" ht="16.899999999999999" customHeight="1" thickBot="1" x14ac:dyDescent="0.35">
      <c r="A21" s="11"/>
      <c r="B21" s="46" t="s">
        <v>51</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62</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52</v>
      </c>
      <c r="C26" s="3"/>
      <c r="D26" s="3"/>
      <c r="E26" s="3"/>
      <c r="F26" s="3"/>
      <c r="G26" s="3"/>
      <c r="H26" s="3"/>
      <c r="I26" s="3"/>
    </row>
    <row r="27" spans="1:9" ht="60.75" thickBot="1" x14ac:dyDescent="0.3">
      <c r="B27" s="114" t="s">
        <v>44</v>
      </c>
      <c r="C27" s="3"/>
      <c r="D27" s="3"/>
      <c r="E27" s="3"/>
      <c r="F27" s="3"/>
      <c r="G27" s="3"/>
      <c r="H27" s="3"/>
      <c r="I27" s="3"/>
    </row>
    <row r="28" spans="1:9" x14ac:dyDescent="0.25">
      <c r="B28" s="137" t="s">
        <v>190</v>
      </c>
      <c r="C28" s="3"/>
      <c r="D28" s="3"/>
      <c r="E28" s="3"/>
      <c r="F28" s="3"/>
      <c r="G28" s="3"/>
      <c r="H28" s="3"/>
      <c r="I28" s="3"/>
    </row>
    <row r="29" spans="1:9" x14ac:dyDescent="0.25">
      <c r="B29" s="138"/>
      <c r="C29" s="3"/>
      <c r="D29" s="3"/>
      <c r="E29" s="3"/>
      <c r="F29" s="3"/>
      <c r="G29" s="3"/>
      <c r="H29" s="3"/>
      <c r="I29" s="3"/>
    </row>
    <row r="30" spans="1:9" x14ac:dyDescent="0.25">
      <c r="B30" s="138"/>
      <c r="C30" s="3"/>
      <c r="D30" s="3"/>
      <c r="E30" s="3"/>
      <c r="F30" s="3"/>
      <c r="G30" s="3"/>
      <c r="H30" s="3"/>
      <c r="I30" s="3"/>
    </row>
    <row r="31" spans="1:9" x14ac:dyDescent="0.25">
      <c r="B31" s="138"/>
      <c r="C31" s="3"/>
      <c r="D31" s="3"/>
      <c r="E31" s="3"/>
      <c r="F31" s="3"/>
      <c r="G31" s="3"/>
      <c r="H31" s="3"/>
      <c r="I31" s="3"/>
    </row>
    <row r="32" spans="1:9" x14ac:dyDescent="0.25">
      <c r="B32" s="138"/>
      <c r="C32" s="3"/>
      <c r="D32" s="3"/>
      <c r="E32" s="3"/>
      <c r="F32" s="3"/>
      <c r="G32" s="3"/>
      <c r="H32" s="3"/>
      <c r="I32" s="3"/>
    </row>
    <row r="33" spans="2:9" x14ac:dyDescent="0.25">
      <c r="B33" s="138"/>
      <c r="C33" s="3"/>
      <c r="D33" s="3"/>
      <c r="E33" s="3"/>
      <c r="F33" s="3"/>
      <c r="G33" s="3"/>
      <c r="H33" s="3"/>
      <c r="I33" s="3"/>
    </row>
    <row r="34" spans="2:9" x14ac:dyDescent="0.25">
      <c r="B34" s="138"/>
      <c r="C34" s="3"/>
      <c r="D34" s="3"/>
      <c r="E34" s="3"/>
      <c r="F34" s="3"/>
      <c r="G34" s="3"/>
      <c r="H34" s="3"/>
      <c r="I34" s="3"/>
    </row>
    <row r="35" spans="2:9" x14ac:dyDescent="0.25">
      <c r="B35" s="138"/>
      <c r="C35" s="3"/>
      <c r="D35" s="3"/>
      <c r="E35" s="3"/>
      <c r="F35" s="3"/>
      <c r="G35" s="3"/>
      <c r="H35" s="3"/>
      <c r="I35" s="3"/>
    </row>
    <row r="36" spans="2:9" x14ac:dyDescent="0.25">
      <c r="B36" s="138"/>
      <c r="C36" s="3"/>
      <c r="D36" s="3"/>
      <c r="E36" s="3"/>
      <c r="F36" s="3"/>
      <c r="G36" s="3"/>
      <c r="H36" s="3"/>
      <c r="I36" s="3"/>
    </row>
    <row r="37" spans="2:9" x14ac:dyDescent="0.25">
      <c r="B37" s="138"/>
      <c r="C37" s="3"/>
      <c r="D37" s="3"/>
      <c r="E37" s="3"/>
      <c r="F37" s="3"/>
      <c r="G37" s="3"/>
      <c r="H37" s="3"/>
      <c r="I37" s="3"/>
    </row>
    <row r="38" spans="2:9" x14ac:dyDescent="0.25">
      <c r="B38" s="138"/>
      <c r="C38" s="3"/>
      <c r="D38" s="3"/>
      <c r="E38" s="3"/>
      <c r="F38" s="3"/>
      <c r="G38" s="3"/>
      <c r="H38" s="3"/>
      <c r="I38" s="3"/>
    </row>
    <row r="39" spans="2:9" x14ac:dyDescent="0.25">
      <c r="B39" s="138"/>
      <c r="C39" s="3"/>
      <c r="D39" s="3"/>
      <c r="E39" s="3"/>
      <c r="F39" s="3"/>
      <c r="G39" s="3"/>
      <c r="H39" s="3"/>
      <c r="I39" s="3"/>
    </row>
    <row r="40" spans="2:9" x14ac:dyDescent="0.25">
      <c r="B40" s="138"/>
      <c r="C40" s="3"/>
      <c r="D40" s="3"/>
      <c r="E40" s="3"/>
      <c r="F40" s="3"/>
      <c r="G40" s="3"/>
      <c r="H40" s="3"/>
      <c r="I40" s="3"/>
    </row>
    <row r="41" spans="2:9" x14ac:dyDescent="0.25">
      <c r="B41" s="138"/>
      <c r="C41" s="3"/>
      <c r="D41" s="3"/>
      <c r="E41" s="3"/>
      <c r="F41" s="3"/>
      <c r="G41" s="3"/>
      <c r="H41" s="3"/>
      <c r="I41" s="3"/>
    </row>
    <row r="42" spans="2:9" x14ac:dyDescent="0.25">
      <c r="B42" s="138"/>
      <c r="C42" s="3"/>
      <c r="D42" s="3"/>
      <c r="E42" s="3"/>
      <c r="F42" s="3"/>
      <c r="G42" s="3"/>
      <c r="H42" s="3"/>
      <c r="I42" s="3"/>
    </row>
    <row r="43" spans="2:9" x14ac:dyDescent="0.25">
      <c r="B43" s="138"/>
      <c r="C43" s="3"/>
      <c r="D43" s="3"/>
      <c r="E43" s="3"/>
      <c r="F43" s="3"/>
      <c r="G43" s="3"/>
      <c r="H43" s="3"/>
      <c r="I43" s="3"/>
    </row>
    <row r="44" spans="2:9" x14ac:dyDescent="0.25">
      <c r="B44" s="138"/>
      <c r="C44" s="3"/>
      <c r="D44" s="3"/>
      <c r="E44" s="3"/>
      <c r="F44" s="3"/>
      <c r="G44" s="3"/>
      <c r="H44" s="3"/>
      <c r="I44" s="3"/>
    </row>
    <row r="45" spans="2:9" x14ac:dyDescent="0.25">
      <c r="B45" s="138"/>
      <c r="C45" s="3"/>
      <c r="D45" s="3"/>
      <c r="E45" s="3"/>
      <c r="F45" s="3"/>
      <c r="G45" s="3"/>
      <c r="H45" s="3"/>
      <c r="I45" s="3"/>
    </row>
    <row r="46" spans="2:9" x14ac:dyDescent="0.25">
      <c r="B46" s="138"/>
      <c r="C46" s="3"/>
      <c r="D46" s="3"/>
      <c r="E46" s="3"/>
      <c r="F46" s="3"/>
      <c r="G46" s="3"/>
      <c r="H46" s="3"/>
      <c r="I46" s="3"/>
    </row>
    <row r="47" spans="2:9" x14ac:dyDescent="0.25">
      <c r="B47" s="138"/>
      <c r="C47" s="3"/>
      <c r="D47" s="3"/>
      <c r="E47" s="3"/>
      <c r="F47" s="3"/>
      <c r="G47" s="3"/>
      <c r="H47" s="3"/>
      <c r="I47" s="3"/>
    </row>
    <row r="48" spans="2:9" x14ac:dyDescent="0.25">
      <c r="B48" s="138"/>
      <c r="C48" s="3"/>
      <c r="D48" s="3"/>
      <c r="E48" s="3"/>
      <c r="F48" s="3"/>
      <c r="G48" s="3"/>
      <c r="H48" s="3"/>
      <c r="I48" s="3"/>
    </row>
    <row r="49" spans="2:9" x14ac:dyDescent="0.25">
      <c r="B49" s="138"/>
      <c r="C49" s="3"/>
      <c r="D49" s="3"/>
      <c r="E49" s="3"/>
      <c r="F49" s="3"/>
      <c r="G49" s="3"/>
      <c r="H49" s="3"/>
      <c r="I49" s="3"/>
    </row>
    <row r="50" spans="2:9" x14ac:dyDescent="0.25">
      <c r="B50" s="138"/>
      <c r="C50" s="3"/>
      <c r="D50" s="3"/>
      <c r="E50" s="3"/>
      <c r="F50" s="3"/>
      <c r="G50" s="3"/>
      <c r="H50" s="3"/>
      <c r="I50" s="3"/>
    </row>
    <row r="51" spans="2:9" ht="257.25" customHeight="1" thickBot="1" x14ac:dyDescent="0.3">
      <c r="B51" s="139"/>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7"/>
  <sheetViews>
    <sheetView showGridLines="0" showRuler="0" topLeftCell="A10" zoomScaleNormal="100" workbookViewId="0">
      <selection activeCell="A32" sqref="A32:L47"/>
    </sheetView>
  </sheetViews>
  <sheetFormatPr defaultRowHeight="15" x14ac:dyDescent="0.25"/>
  <cols>
    <col min="1" max="1" width="24.7109375" customWidth="1"/>
    <col min="2" max="2" width="9" customWidth="1"/>
    <col min="3" max="3" width="7.7109375" customWidth="1"/>
    <col min="4" max="4" width="8.85546875" customWidth="1"/>
    <col min="5" max="5" width="7.140625" bestFit="1" customWidth="1"/>
    <col min="6" max="6" width="7.7109375" customWidth="1"/>
    <col min="7" max="7" width="6.28515625" customWidth="1"/>
    <col min="8" max="8" width="8.140625" customWidth="1"/>
    <col min="9" max="9" width="11.5703125" customWidth="1"/>
    <col min="10" max="10" width="6.5703125" style="39"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40" t="s">
        <v>189</v>
      </c>
      <c r="B2" s="141"/>
      <c r="C2" s="142"/>
    </row>
    <row r="3" spans="1:15" ht="30" customHeight="1" thickBot="1" x14ac:dyDescent="0.35">
      <c r="A3" s="21"/>
      <c r="B3" s="64" t="s">
        <v>29</v>
      </c>
      <c r="C3" s="3"/>
    </row>
    <row r="4" spans="1:15" ht="48.75" customHeight="1" thickBot="1" x14ac:dyDescent="0.3">
      <c r="A4" s="158" t="s">
        <v>58</v>
      </c>
      <c r="B4" s="159"/>
      <c r="C4" s="159"/>
      <c r="D4" s="159"/>
      <c r="E4" s="159"/>
      <c r="F4" s="159"/>
      <c r="G4" s="159"/>
      <c r="H4" s="159"/>
      <c r="I4" s="159"/>
      <c r="J4" s="159"/>
      <c r="K4" s="159"/>
      <c r="L4" s="160"/>
    </row>
    <row r="5" spans="1:15" ht="15.75" thickBot="1" x14ac:dyDescent="0.3">
      <c r="A5" s="164" t="s">
        <v>45</v>
      </c>
      <c r="B5" s="165"/>
      <c r="C5" s="165"/>
      <c r="D5" s="165"/>
      <c r="E5" s="165"/>
      <c r="F5" s="165"/>
      <c r="G5" s="165"/>
      <c r="H5" s="165"/>
      <c r="I5" s="165"/>
      <c r="J5" s="165"/>
      <c r="K5" s="165"/>
      <c r="L5" s="166"/>
    </row>
    <row r="6" spans="1:15" ht="15.75" thickBot="1" x14ac:dyDescent="0.3">
      <c r="A6" s="158" t="s">
        <v>46</v>
      </c>
      <c r="B6" s="159"/>
      <c r="C6" s="159"/>
      <c r="D6" s="159"/>
      <c r="E6" s="159"/>
      <c r="F6" s="159"/>
      <c r="G6" s="159"/>
      <c r="H6" s="159"/>
      <c r="I6" s="159"/>
      <c r="J6" s="159"/>
      <c r="K6" s="159"/>
      <c r="L6" s="160"/>
    </row>
    <row r="7" spans="1:15" s="13" customFormat="1" ht="87.75" customHeight="1" thickBot="1" x14ac:dyDescent="0.3">
      <c r="A7" s="161" t="s">
        <v>66</v>
      </c>
      <c r="B7" s="162"/>
      <c r="C7" s="162"/>
      <c r="D7" s="162"/>
      <c r="E7" s="162"/>
      <c r="F7" s="162"/>
      <c r="G7" s="162"/>
      <c r="H7" s="162"/>
      <c r="I7" s="162"/>
      <c r="J7" s="162"/>
      <c r="K7" s="162"/>
      <c r="L7" s="163"/>
      <c r="M7" s="20"/>
    </row>
    <row r="8" spans="1:15" ht="54" customHeight="1" thickBot="1" x14ac:dyDescent="0.3">
      <c r="A8" s="155" t="s">
        <v>53</v>
      </c>
      <c r="B8" s="156"/>
      <c r="C8" s="156"/>
      <c r="D8" s="156"/>
      <c r="E8" s="156"/>
      <c r="F8" s="156"/>
      <c r="G8" s="156"/>
      <c r="H8" s="156"/>
      <c r="I8" s="156"/>
      <c r="J8" s="156"/>
      <c r="K8" s="156"/>
      <c r="L8" s="157"/>
      <c r="M8" s="20"/>
    </row>
    <row r="9" spans="1:15" s="13" customFormat="1" ht="74.25" customHeight="1" thickBot="1" x14ac:dyDescent="0.3">
      <c r="A9" s="152" t="s">
        <v>69</v>
      </c>
      <c r="B9" s="153"/>
      <c r="C9" s="153"/>
      <c r="D9" s="153"/>
      <c r="E9" s="153"/>
      <c r="F9" s="153"/>
      <c r="G9" s="153"/>
      <c r="H9" s="153"/>
      <c r="I9" s="153"/>
      <c r="J9" s="153"/>
      <c r="K9" s="153"/>
      <c r="L9" s="154"/>
      <c r="M9" s="20"/>
    </row>
    <row r="10" spans="1:15" ht="15" customHeight="1" thickBot="1" x14ac:dyDescent="0.3">
      <c r="A10" s="149" t="s">
        <v>22</v>
      </c>
      <c r="B10" s="150"/>
      <c r="C10" s="150"/>
      <c r="D10" s="150"/>
      <c r="E10" s="150"/>
      <c r="F10" s="150"/>
      <c r="G10" s="150"/>
      <c r="H10" s="150"/>
      <c r="I10" s="150"/>
      <c r="J10" s="150"/>
      <c r="K10" s="150"/>
      <c r="L10" s="151"/>
      <c r="M10" s="20"/>
    </row>
    <row r="11" spans="1:15" ht="15" customHeight="1" thickBot="1" x14ac:dyDescent="0.3">
      <c r="A11" s="146" t="s">
        <v>21</v>
      </c>
      <c r="B11" s="147"/>
      <c r="C11" s="147"/>
      <c r="D11" s="147"/>
      <c r="E11" s="147"/>
      <c r="F11" s="147"/>
      <c r="G11" s="147"/>
      <c r="H11" s="147"/>
      <c r="I11" s="147"/>
      <c r="J11" s="147"/>
      <c r="K11" s="147"/>
      <c r="L11" s="148"/>
      <c r="M11" s="20"/>
      <c r="N11" s="6"/>
      <c r="O11" s="6"/>
    </row>
    <row r="12" spans="1:15" s="39" customFormat="1" ht="82.5" customHeight="1" thickBot="1" x14ac:dyDescent="0.3">
      <c r="A12" s="167" t="s">
        <v>73</v>
      </c>
      <c r="B12" s="168"/>
      <c r="C12" s="168"/>
      <c r="D12" s="168"/>
      <c r="E12" s="168"/>
      <c r="F12" s="168"/>
      <c r="G12" s="168"/>
      <c r="H12" s="168"/>
      <c r="I12" s="168"/>
      <c r="J12" s="168"/>
      <c r="K12" s="168"/>
      <c r="L12" s="169"/>
      <c r="M12" s="20"/>
      <c r="N12" s="72"/>
      <c r="O12" s="6"/>
    </row>
    <row r="13" spans="1:15" ht="15.75" thickBot="1" x14ac:dyDescent="0.3">
      <c r="A13" s="143" t="s">
        <v>57</v>
      </c>
      <c r="B13" s="144"/>
      <c r="C13" s="144"/>
      <c r="D13" s="144"/>
      <c r="E13" s="144"/>
      <c r="F13" s="144"/>
      <c r="G13" s="144"/>
      <c r="H13" s="144"/>
      <c r="I13" s="144"/>
      <c r="J13" s="144"/>
      <c r="K13" s="144"/>
      <c r="L13" s="145"/>
      <c r="M13" s="6"/>
      <c r="N13" s="6"/>
      <c r="O13" s="6"/>
    </row>
    <row r="14" spans="1:15" ht="15.75" customHeight="1" thickBot="1" x14ac:dyDescent="0.3">
      <c r="A14" s="179" t="s">
        <v>34</v>
      </c>
      <c r="B14" s="180"/>
      <c r="C14" s="180"/>
      <c r="D14" s="180"/>
      <c r="E14" s="180"/>
      <c r="F14" s="180"/>
      <c r="G14" s="180"/>
      <c r="H14" s="180"/>
      <c r="I14" s="180"/>
      <c r="J14" s="180"/>
      <c r="K14" s="180"/>
      <c r="L14" s="181"/>
      <c r="M14" s="6"/>
      <c r="N14" s="6"/>
      <c r="O14" s="6"/>
    </row>
    <row r="15" spans="1:15" ht="125.25" x14ac:dyDescent="0.25">
      <c r="A15" s="76" t="s">
        <v>11</v>
      </c>
      <c r="B15" s="77" t="s">
        <v>23</v>
      </c>
      <c r="C15" s="77" t="s">
        <v>24</v>
      </c>
      <c r="D15" s="77" t="s">
        <v>25</v>
      </c>
      <c r="E15" s="78" t="s">
        <v>65</v>
      </c>
      <c r="F15" s="79" t="s">
        <v>18</v>
      </c>
      <c r="G15" s="80" t="s">
        <v>76</v>
      </c>
      <c r="H15" s="81" t="s">
        <v>19</v>
      </c>
      <c r="I15" s="82" t="s">
        <v>20</v>
      </c>
      <c r="J15" s="100" t="s">
        <v>55</v>
      </c>
      <c r="K15" s="83" t="s">
        <v>38</v>
      </c>
      <c r="L15" s="97" t="s">
        <v>35</v>
      </c>
    </row>
    <row r="16" spans="1:15" x14ac:dyDescent="0.25">
      <c r="A16" s="176" t="s">
        <v>6</v>
      </c>
      <c r="B16" s="177"/>
      <c r="C16" s="177"/>
      <c r="D16" s="177"/>
      <c r="E16" s="177"/>
      <c r="F16" s="177"/>
      <c r="G16" s="177"/>
      <c r="H16" s="177"/>
      <c r="I16" s="177"/>
      <c r="J16" s="177"/>
      <c r="K16" s="177"/>
      <c r="L16" s="178"/>
    </row>
    <row r="17" spans="1:14" ht="15" customHeight="1" x14ac:dyDescent="0.25">
      <c r="A17" s="75" t="s">
        <v>81</v>
      </c>
      <c r="B17" s="29">
        <v>8744.0999999999985</v>
      </c>
      <c r="C17" s="29">
        <v>8759.9988888886292</v>
      </c>
      <c r="D17" s="73">
        <f t="shared" ref="D17:D22" si="0">B17/C17</f>
        <v>0.99818505811584102</v>
      </c>
      <c r="E17" s="74">
        <v>0.95</v>
      </c>
      <c r="F17" s="70">
        <f t="shared" ref="F17:F22" si="1">D17-E17</f>
        <v>4.8185058115841062E-2</v>
      </c>
      <c r="G17" s="65"/>
      <c r="H17" s="66"/>
      <c r="I17" s="67"/>
      <c r="J17" s="99"/>
      <c r="K17" s="68"/>
      <c r="L17" s="95"/>
    </row>
    <row r="18" spans="1:14" s="39" customFormat="1" x14ac:dyDescent="0.25">
      <c r="A18" s="75" t="s">
        <v>82</v>
      </c>
      <c r="B18" s="29">
        <v>8724.4000000000015</v>
      </c>
      <c r="C18" s="29">
        <v>8759.9988888886292</v>
      </c>
      <c r="D18" s="73">
        <f t="shared" si="0"/>
        <v>0.99593619938310929</v>
      </c>
      <c r="E18" s="74">
        <v>0.95</v>
      </c>
      <c r="F18" s="70">
        <f t="shared" si="1"/>
        <v>4.5936199383109333E-2</v>
      </c>
      <c r="G18" s="65"/>
      <c r="H18" s="66"/>
      <c r="I18" s="67"/>
      <c r="J18" s="99"/>
      <c r="K18" s="68"/>
      <c r="L18" s="95"/>
    </row>
    <row r="19" spans="1:14" x14ac:dyDescent="0.25">
      <c r="A19" s="75" t="s">
        <v>84</v>
      </c>
      <c r="B19" s="29">
        <v>8702.2000000000007</v>
      </c>
      <c r="C19" s="29">
        <v>8759.9988888886292</v>
      </c>
      <c r="D19" s="73">
        <f t="shared" si="0"/>
        <v>0.9934019524863249</v>
      </c>
      <c r="E19" s="74">
        <v>0.95</v>
      </c>
      <c r="F19" s="70">
        <f t="shared" si="1"/>
        <v>4.3401952486324946E-2</v>
      </c>
      <c r="G19" s="65"/>
      <c r="H19" s="66"/>
      <c r="I19" s="67"/>
      <c r="J19" s="99"/>
      <c r="K19" s="69"/>
      <c r="L19" s="96"/>
    </row>
    <row r="20" spans="1:14" ht="15" customHeight="1" x14ac:dyDescent="0.25">
      <c r="A20" s="75" t="s">
        <v>80</v>
      </c>
      <c r="B20" s="29">
        <v>8743.1333333333332</v>
      </c>
      <c r="C20" s="29">
        <v>8759.9988888886292</v>
      </c>
      <c r="D20" s="73">
        <f t="shared" si="0"/>
        <v>0.99807470802574094</v>
      </c>
      <c r="E20" s="74">
        <v>0.95</v>
      </c>
      <c r="F20" s="70">
        <f t="shared" si="1"/>
        <v>4.8074708025740986E-2</v>
      </c>
      <c r="G20" s="65"/>
      <c r="H20" s="66"/>
      <c r="I20" s="67"/>
      <c r="J20" s="99"/>
      <c r="K20" s="68"/>
      <c r="L20" s="95"/>
    </row>
    <row r="21" spans="1:14" x14ac:dyDescent="0.25">
      <c r="A21" s="75" t="s">
        <v>83</v>
      </c>
      <c r="B21" s="29">
        <v>8638.2000000000007</v>
      </c>
      <c r="C21" s="29">
        <v>8759.9988888886292</v>
      </c>
      <c r="D21" s="73">
        <f t="shared" si="0"/>
        <v>0.98609601548658632</v>
      </c>
      <c r="E21" s="74">
        <v>0.95</v>
      </c>
      <c r="F21" s="70">
        <f t="shared" si="1"/>
        <v>3.6096015486586364E-2</v>
      </c>
      <c r="G21" s="65"/>
      <c r="H21" s="66"/>
      <c r="I21" s="67"/>
      <c r="J21" s="99"/>
      <c r="K21" s="68"/>
      <c r="L21" s="95"/>
    </row>
    <row r="22" spans="1:14" x14ac:dyDescent="0.25">
      <c r="A22" s="75" t="s">
        <v>85</v>
      </c>
      <c r="B22" s="29">
        <v>8750.7333333333336</v>
      </c>
      <c r="C22" s="29">
        <v>8759.9988888886292</v>
      </c>
      <c r="D22" s="73">
        <f t="shared" si="0"/>
        <v>0.99894228804445984</v>
      </c>
      <c r="E22" s="74">
        <v>0.95</v>
      </c>
      <c r="F22" s="70">
        <f t="shared" si="1"/>
        <v>4.8942288044459881E-2</v>
      </c>
      <c r="G22" s="65"/>
      <c r="H22" s="66"/>
      <c r="I22" s="67"/>
      <c r="J22" s="99"/>
      <c r="K22" s="69"/>
      <c r="L22" s="96"/>
    </row>
    <row r="23" spans="1:14" x14ac:dyDescent="0.25">
      <c r="A23" s="176" t="s">
        <v>7</v>
      </c>
      <c r="B23" s="177"/>
      <c r="C23" s="177"/>
      <c r="D23" s="177"/>
      <c r="E23" s="177"/>
      <c r="F23" s="177"/>
      <c r="G23" s="177"/>
      <c r="H23" s="177"/>
      <c r="I23" s="177"/>
      <c r="J23" s="177"/>
      <c r="K23" s="177"/>
      <c r="L23" s="178"/>
    </row>
    <row r="24" spans="1:14" x14ac:dyDescent="0.25">
      <c r="A24" s="122" t="s">
        <v>86</v>
      </c>
      <c r="B24" s="29">
        <v>8711.2999999999993</v>
      </c>
      <c r="C24" s="29">
        <v>8759.9988888886292</v>
      </c>
      <c r="D24" s="73">
        <f t="shared" ref="D24" si="2">B24/C24</f>
        <v>0.99444076540347504</v>
      </c>
      <c r="E24" s="74">
        <v>0.75</v>
      </c>
      <c r="F24" s="70">
        <f t="shared" ref="F24" si="3">D24-E24</f>
        <v>0.24444076540347504</v>
      </c>
      <c r="G24" s="65"/>
      <c r="H24" s="66"/>
      <c r="I24" s="67"/>
      <c r="J24" s="99"/>
      <c r="K24" s="69"/>
      <c r="L24" s="96"/>
    </row>
    <row r="25" spans="1:14" s="39" customFormat="1" x14ac:dyDescent="0.25">
      <c r="A25" s="176" t="s">
        <v>8</v>
      </c>
      <c r="B25" s="177"/>
      <c r="C25" s="177"/>
      <c r="D25" s="177"/>
      <c r="E25" s="177"/>
      <c r="F25" s="177"/>
      <c r="G25" s="177"/>
      <c r="H25" s="177"/>
      <c r="I25" s="177"/>
      <c r="J25" s="177"/>
      <c r="K25" s="177"/>
      <c r="L25" s="178"/>
      <c r="M25"/>
      <c r="N25"/>
    </row>
    <row r="26" spans="1:14" x14ac:dyDescent="0.25">
      <c r="A26" s="75" t="s">
        <v>87</v>
      </c>
      <c r="B26" s="30">
        <v>8718.2833333333328</v>
      </c>
      <c r="C26" s="29">
        <v>8759.9988888886292</v>
      </c>
      <c r="D26" s="73">
        <f>B26/C26</f>
        <v>0.99523794967506107</v>
      </c>
      <c r="E26" s="74">
        <v>0.65</v>
      </c>
      <c r="F26" s="70">
        <f>D26-E26</f>
        <v>0.34523794967506105</v>
      </c>
      <c r="G26" s="65"/>
      <c r="H26" s="66"/>
      <c r="I26" s="67"/>
      <c r="J26" s="99"/>
      <c r="K26" s="69"/>
      <c r="L26" s="96"/>
      <c r="M26" s="39"/>
      <c r="N26" s="39"/>
    </row>
    <row r="27" spans="1:14" x14ac:dyDescent="0.25">
      <c r="A27" s="75" t="s">
        <v>88</v>
      </c>
      <c r="B27" s="30">
        <v>8520.2166666666653</v>
      </c>
      <c r="C27" s="29">
        <v>8759.9988888886292</v>
      </c>
      <c r="D27" s="73">
        <f>B27/C27</f>
        <v>0.97262759673107846</v>
      </c>
      <c r="E27" s="74">
        <v>0.65</v>
      </c>
      <c r="F27" s="70">
        <f>D27-E27</f>
        <v>0.32262759673107844</v>
      </c>
      <c r="G27" s="65"/>
      <c r="H27" s="66"/>
      <c r="I27" s="67"/>
      <c r="J27" s="99"/>
      <c r="K27" s="69"/>
      <c r="L27" s="96"/>
    </row>
    <row r="28" spans="1:14" x14ac:dyDescent="0.25">
      <c r="A28" s="75" t="s">
        <v>89</v>
      </c>
      <c r="B28" s="30">
        <v>8621.4500000000007</v>
      </c>
      <c r="C28" s="29">
        <v>8759.9988888886292</v>
      </c>
      <c r="D28" s="73">
        <f>B28/C28</f>
        <v>0.98418391478743605</v>
      </c>
      <c r="E28" s="74">
        <v>0.65</v>
      </c>
      <c r="F28" s="70">
        <f>D28-E28</f>
        <v>0.33418391478743603</v>
      </c>
      <c r="G28" s="65"/>
      <c r="H28" s="66"/>
      <c r="I28" s="67"/>
      <c r="J28" s="99"/>
      <c r="K28" s="69"/>
      <c r="L28" s="96"/>
    </row>
    <row r="29" spans="1:14" s="39" customFormat="1" ht="15.75" thickBot="1" x14ac:dyDescent="0.3">
      <c r="A29" s="75" t="s">
        <v>179</v>
      </c>
      <c r="B29" s="30">
        <v>0</v>
      </c>
      <c r="C29" s="29">
        <v>7943.9988888886292</v>
      </c>
      <c r="D29" s="73">
        <f>B29/C29</f>
        <v>0</v>
      </c>
      <c r="E29" s="74">
        <v>0.95</v>
      </c>
      <c r="F29" s="70">
        <f>D29-E29</f>
        <v>-0.95</v>
      </c>
      <c r="G29" s="65"/>
      <c r="H29" s="66"/>
      <c r="I29" s="67"/>
      <c r="J29" s="99"/>
      <c r="K29" s="69"/>
      <c r="L29" s="134">
        <v>43613</v>
      </c>
    </row>
    <row r="30" spans="1:14" ht="53.25" customHeight="1" x14ac:dyDescent="0.25">
      <c r="A30" s="182" t="s">
        <v>77</v>
      </c>
      <c r="B30" s="183"/>
      <c r="C30" s="183"/>
      <c r="D30" s="183"/>
      <c r="E30" s="183"/>
      <c r="F30" s="183"/>
      <c r="G30" s="183"/>
      <c r="H30" s="183"/>
      <c r="I30" s="183"/>
      <c r="J30" s="183"/>
      <c r="K30" s="183"/>
      <c r="L30" s="184"/>
    </row>
    <row r="31" spans="1:14" s="39" customFormat="1" ht="15.75" customHeight="1" thickBot="1" x14ac:dyDescent="0.3">
      <c r="A31" s="185" t="s">
        <v>39</v>
      </c>
      <c r="B31" s="186"/>
      <c r="C31" s="186"/>
      <c r="D31" s="186"/>
      <c r="E31" s="186"/>
      <c r="F31" s="186"/>
      <c r="G31" s="186"/>
      <c r="H31" s="186"/>
      <c r="I31" s="186"/>
      <c r="J31" s="186"/>
      <c r="K31" s="186"/>
      <c r="L31" s="187"/>
    </row>
    <row r="32" spans="1:14" x14ac:dyDescent="0.25">
      <c r="A32" s="170"/>
      <c r="B32" s="171"/>
      <c r="C32" s="171"/>
      <c r="D32" s="171"/>
      <c r="E32" s="171"/>
      <c r="F32" s="171"/>
      <c r="G32" s="171"/>
      <c r="H32" s="171"/>
      <c r="I32" s="171"/>
      <c r="J32" s="171"/>
      <c r="K32" s="171"/>
      <c r="L32" s="172"/>
    </row>
    <row r="33" spans="1:12" x14ac:dyDescent="0.25">
      <c r="A33" s="170"/>
      <c r="B33" s="171"/>
      <c r="C33" s="171"/>
      <c r="D33" s="171"/>
      <c r="E33" s="171"/>
      <c r="F33" s="171"/>
      <c r="G33" s="171"/>
      <c r="H33" s="171"/>
      <c r="I33" s="171"/>
      <c r="J33" s="171"/>
      <c r="K33" s="171"/>
      <c r="L33" s="172"/>
    </row>
    <row r="34" spans="1:12" x14ac:dyDescent="0.25">
      <c r="A34" s="170"/>
      <c r="B34" s="171"/>
      <c r="C34" s="171"/>
      <c r="D34" s="171"/>
      <c r="E34" s="171"/>
      <c r="F34" s="171"/>
      <c r="G34" s="171"/>
      <c r="H34" s="171"/>
      <c r="I34" s="171"/>
      <c r="J34" s="171"/>
      <c r="K34" s="171"/>
      <c r="L34" s="172"/>
    </row>
    <row r="35" spans="1:12" x14ac:dyDescent="0.25">
      <c r="A35" s="170"/>
      <c r="B35" s="171"/>
      <c r="C35" s="171"/>
      <c r="D35" s="171"/>
      <c r="E35" s="171"/>
      <c r="F35" s="171"/>
      <c r="G35" s="171"/>
      <c r="H35" s="171"/>
      <c r="I35" s="171"/>
      <c r="J35" s="171"/>
      <c r="K35" s="171"/>
      <c r="L35" s="172"/>
    </row>
    <row r="36" spans="1:12" x14ac:dyDescent="0.25">
      <c r="A36" s="170"/>
      <c r="B36" s="171"/>
      <c r="C36" s="171"/>
      <c r="D36" s="171"/>
      <c r="E36" s="171"/>
      <c r="F36" s="171"/>
      <c r="G36" s="171"/>
      <c r="H36" s="171"/>
      <c r="I36" s="171"/>
      <c r="J36" s="171"/>
      <c r="K36" s="171"/>
      <c r="L36" s="172"/>
    </row>
    <row r="37" spans="1:12" x14ac:dyDescent="0.25">
      <c r="A37" s="170"/>
      <c r="B37" s="171"/>
      <c r="C37" s="171"/>
      <c r="D37" s="171"/>
      <c r="E37" s="171"/>
      <c r="F37" s="171"/>
      <c r="G37" s="171"/>
      <c r="H37" s="171"/>
      <c r="I37" s="171"/>
      <c r="J37" s="171"/>
      <c r="K37" s="171"/>
      <c r="L37" s="172"/>
    </row>
    <row r="38" spans="1:12" x14ac:dyDescent="0.25">
      <c r="A38" s="170"/>
      <c r="B38" s="171"/>
      <c r="C38" s="171"/>
      <c r="D38" s="171"/>
      <c r="E38" s="171"/>
      <c r="F38" s="171"/>
      <c r="G38" s="171"/>
      <c r="H38" s="171"/>
      <c r="I38" s="171"/>
      <c r="J38" s="171"/>
      <c r="K38" s="171"/>
      <c r="L38" s="172"/>
    </row>
    <row r="39" spans="1:12" x14ac:dyDescent="0.25">
      <c r="A39" s="170"/>
      <c r="B39" s="171"/>
      <c r="C39" s="171"/>
      <c r="D39" s="171"/>
      <c r="E39" s="171"/>
      <c r="F39" s="171"/>
      <c r="G39" s="171"/>
      <c r="H39" s="171"/>
      <c r="I39" s="171"/>
      <c r="J39" s="171"/>
      <c r="K39" s="171"/>
      <c r="L39" s="172"/>
    </row>
    <row r="40" spans="1:12" x14ac:dyDescent="0.25">
      <c r="A40" s="170"/>
      <c r="B40" s="171"/>
      <c r="C40" s="171"/>
      <c r="D40" s="171"/>
      <c r="E40" s="171"/>
      <c r="F40" s="171"/>
      <c r="G40" s="171"/>
      <c r="H40" s="171"/>
      <c r="I40" s="171"/>
      <c r="J40" s="171"/>
      <c r="K40" s="171"/>
      <c r="L40" s="172"/>
    </row>
    <row r="41" spans="1:12" x14ac:dyDescent="0.25">
      <c r="A41" s="170"/>
      <c r="B41" s="171"/>
      <c r="C41" s="171"/>
      <c r="D41" s="171"/>
      <c r="E41" s="171"/>
      <c r="F41" s="171"/>
      <c r="G41" s="171"/>
      <c r="H41" s="171"/>
      <c r="I41" s="171"/>
      <c r="J41" s="171"/>
      <c r="K41" s="171"/>
      <c r="L41" s="172"/>
    </row>
    <row r="42" spans="1:12" x14ac:dyDescent="0.25">
      <c r="A42" s="170"/>
      <c r="B42" s="171"/>
      <c r="C42" s="171"/>
      <c r="D42" s="171"/>
      <c r="E42" s="171"/>
      <c r="F42" s="171"/>
      <c r="G42" s="171"/>
      <c r="H42" s="171"/>
      <c r="I42" s="171"/>
      <c r="J42" s="171"/>
      <c r="K42" s="171"/>
      <c r="L42" s="172"/>
    </row>
    <row r="43" spans="1:12" x14ac:dyDescent="0.25">
      <c r="A43" s="170"/>
      <c r="B43" s="171"/>
      <c r="C43" s="171"/>
      <c r="D43" s="171"/>
      <c r="E43" s="171"/>
      <c r="F43" s="171"/>
      <c r="G43" s="171"/>
      <c r="H43" s="171"/>
      <c r="I43" s="171"/>
      <c r="J43" s="171"/>
      <c r="K43" s="171"/>
      <c r="L43" s="172"/>
    </row>
    <row r="44" spans="1:12" x14ac:dyDescent="0.25">
      <c r="A44" s="170"/>
      <c r="B44" s="171"/>
      <c r="C44" s="171"/>
      <c r="D44" s="171"/>
      <c r="E44" s="171"/>
      <c r="F44" s="171"/>
      <c r="G44" s="171"/>
      <c r="H44" s="171"/>
      <c r="I44" s="171"/>
      <c r="J44" s="171"/>
      <c r="K44" s="171"/>
      <c r="L44" s="172"/>
    </row>
    <row r="45" spans="1:12" x14ac:dyDescent="0.25">
      <c r="A45" s="170"/>
      <c r="B45" s="171"/>
      <c r="C45" s="171"/>
      <c r="D45" s="171"/>
      <c r="E45" s="171"/>
      <c r="F45" s="171"/>
      <c r="G45" s="171"/>
      <c r="H45" s="171"/>
      <c r="I45" s="171"/>
      <c r="J45" s="171"/>
      <c r="K45" s="171"/>
      <c r="L45" s="172"/>
    </row>
    <row r="46" spans="1:12" x14ac:dyDescent="0.25">
      <c r="A46" s="170"/>
      <c r="B46" s="171"/>
      <c r="C46" s="171"/>
      <c r="D46" s="171"/>
      <c r="E46" s="171"/>
      <c r="F46" s="171"/>
      <c r="G46" s="171"/>
      <c r="H46" s="171"/>
      <c r="I46" s="171"/>
      <c r="J46" s="171"/>
      <c r="K46" s="171"/>
      <c r="L46" s="172"/>
    </row>
    <row r="47" spans="1:12" ht="15.75" thickBot="1" x14ac:dyDescent="0.3">
      <c r="A47" s="173"/>
      <c r="B47" s="174"/>
      <c r="C47" s="174"/>
      <c r="D47" s="174"/>
      <c r="E47" s="174"/>
      <c r="F47" s="174"/>
      <c r="G47" s="174"/>
      <c r="H47" s="174"/>
      <c r="I47" s="174"/>
      <c r="J47" s="174"/>
      <c r="K47" s="174"/>
      <c r="L47" s="175"/>
    </row>
  </sheetData>
  <sheetProtection sheet="1" formatCells="0" formatRows="0" insertColumns="0" insertRows="0"/>
  <sortState xmlns:xlrd2="http://schemas.microsoft.com/office/spreadsheetml/2017/richdata2" ref="A26:L29">
    <sortCondition ref="A26:A29"/>
  </sortState>
  <mergeCells count="18">
    <mergeCell ref="A32:L47"/>
    <mergeCell ref="A16:L16"/>
    <mergeCell ref="A14:L14"/>
    <mergeCell ref="A23:L23"/>
    <mergeCell ref="A25:L25"/>
    <mergeCell ref="A30:L30"/>
    <mergeCell ref="A31:L31"/>
    <mergeCell ref="A2:C2"/>
    <mergeCell ref="A13:L13"/>
    <mergeCell ref="A11:L11"/>
    <mergeCell ref="A10:L10"/>
    <mergeCell ref="A9:L9"/>
    <mergeCell ref="A8:L8"/>
    <mergeCell ref="A4:L4"/>
    <mergeCell ref="A7:L7"/>
    <mergeCell ref="A6:L6"/>
    <mergeCell ref="A5:L5"/>
    <mergeCell ref="A12:L12"/>
  </mergeCells>
  <conditionalFormatting sqref="F24 F17 F19:F22 F26:F27">
    <cfRule type="cellIs" dxfId="10" priority="15" operator="lessThan">
      <formula>0</formula>
    </cfRule>
  </conditionalFormatting>
  <conditionalFormatting sqref="F18">
    <cfRule type="cellIs" dxfId="9" priority="1" operator="lessThan">
      <formula>0</formula>
    </cfRule>
  </conditionalFormatting>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zoomScaleNormal="100" workbookViewId="0">
      <selection activeCell="I65" sqref="I65"/>
    </sheetView>
  </sheetViews>
  <sheetFormatPr defaultColWidth="8.85546875" defaultRowHeight="15" x14ac:dyDescent="0.25"/>
  <cols>
    <col min="1" max="1" width="29.5703125" style="39" customWidth="1"/>
    <col min="2" max="2" width="9" style="39" customWidth="1"/>
    <col min="3" max="3" width="7.7109375" style="39" customWidth="1"/>
    <col min="4" max="4" width="9.140625" style="39" customWidth="1"/>
    <col min="5" max="5" width="7.140625" style="39" bestFit="1" customWidth="1"/>
    <col min="6" max="6" width="7.7109375" style="39" customWidth="1"/>
    <col min="7" max="7" width="6.28515625" style="39" customWidth="1"/>
    <col min="8" max="8" width="13" style="39" customWidth="1"/>
    <col min="9" max="9" width="15.140625" style="39" customWidth="1"/>
    <col min="10" max="10" width="7.1406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40" t="s">
        <v>189</v>
      </c>
      <c r="B2" s="141"/>
      <c r="C2" s="142"/>
    </row>
    <row r="3" spans="1:13" ht="30" customHeight="1" thickBot="1" x14ac:dyDescent="0.35">
      <c r="A3" s="21"/>
      <c r="B3" s="64" t="s">
        <v>28</v>
      </c>
      <c r="C3" s="3"/>
    </row>
    <row r="4" spans="1:13" ht="48.75" customHeight="1" thickBot="1" x14ac:dyDescent="0.3">
      <c r="A4" s="158" t="s">
        <v>58</v>
      </c>
      <c r="B4" s="159"/>
      <c r="C4" s="159"/>
      <c r="D4" s="159"/>
      <c r="E4" s="159"/>
      <c r="F4" s="159"/>
      <c r="G4" s="159"/>
      <c r="H4" s="159"/>
      <c r="I4" s="159"/>
      <c r="J4" s="159"/>
      <c r="K4" s="159"/>
      <c r="L4" s="160"/>
    </row>
    <row r="5" spans="1:13" ht="15.75" thickBot="1" x14ac:dyDescent="0.3">
      <c r="A5" s="164" t="s">
        <v>45</v>
      </c>
      <c r="B5" s="165"/>
      <c r="C5" s="165"/>
      <c r="D5" s="165"/>
      <c r="E5" s="165"/>
      <c r="F5" s="165"/>
      <c r="G5" s="165"/>
      <c r="H5" s="165"/>
      <c r="I5" s="165"/>
      <c r="J5" s="165"/>
      <c r="K5" s="165"/>
      <c r="L5" s="166"/>
    </row>
    <row r="6" spans="1:13" ht="15.75" thickBot="1" x14ac:dyDescent="0.3">
      <c r="A6" s="158" t="s">
        <v>46</v>
      </c>
      <c r="B6" s="159"/>
      <c r="C6" s="159"/>
      <c r="D6" s="159"/>
      <c r="E6" s="159"/>
      <c r="F6" s="159"/>
      <c r="G6" s="159"/>
      <c r="H6" s="159"/>
      <c r="I6" s="159"/>
      <c r="J6" s="159"/>
      <c r="K6" s="159"/>
      <c r="L6" s="160"/>
    </row>
    <row r="7" spans="1:13" s="13" customFormat="1" ht="90" customHeight="1" thickBot="1" x14ac:dyDescent="0.3">
      <c r="A7" s="161" t="s">
        <v>67</v>
      </c>
      <c r="B7" s="162"/>
      <c r="C7" s="162"/>
      <c r="D7" s="162"/>
      <c r="E7" s="162"/>
      <c r="F7" s="162"/>
      <c r="G7" s="162"/>
      <c r="H7" s="162"/>
      <c r="I7" s="162"/>
      <c r="J7" s="162"/>
      <c r="K7" s="162"/>
      <c r="L7" s="163"/>
      <c r="M7" s="20"/>
    </row>
    <row r="8" spans="1:13" ht="48" customHeight="1" thickBot="1" x14ac:dyDescent="0.3">
      <c r="A8" s="155" t="s">
        <v>53</v>
      </c>
      <c r="B8" s="156"/>
      <c r="C8" s="156"/>
      <c r="D8" s="156"/>
      <c r="E8" s="156"/>
      <c r="F8" s="156"/>
      <c r="G8" s="156"/>
      <c r="H8" s="156"/>
      <c r="I8" s="156"/>
      <c r="J8" s="156"/>
      <c r="K8" s="156"/>
      <c r="L8" s="157"/>
      <c r="M8" s="20"/>
    </row>
    <row r="9" spans="1:13" s="13" customFormat="1" ht="76.5" customHeight="1" thickBot="1" x14ac:dyDescent="0.3">
      <c r="A9" s="152" t="s">
        <v>69</v>
      </c>
      <c r="B9" s="153"/>
      <c r="C9" s="153"/>
      <c r="D9" s="153"/>
      <c r="E9" s="153"/>
      <c r="F9" s="153"/>
      <c r="G9" s="153"/>
      <c r="H9" s="153"/>
      <c r="I9" s="153"/>
      <c r="J9" s="153"/>
      <c r="K9" s="153"/>
      <c r="L9" s="154"/>
      <c r="M9" s="20"/>
    </row>
    <row r="10" spans="1:13" ht="15" customHeight="1" thickBot="1" x14ac:dyDescent="0.3">
      <c r="A10" s="149" t="s">
        <v>22</v>
      </c>
      <c r="B10" s="150"/>
      <c r="C10" s="150"/>
      <c r="D10" s="150"/>
      <c r="E10" s="150"/>
      <c r="F10" s="150"/>
      <c r="G10" s="150"/>
      <c r="H10" s="150"/>
      <c r="I10" s="150"/>
      <c r="J10" s="150"/>
      <c r="K10" s="150"/>
      <c r="L10" s="151"/>
      <c r="M10" s="20"/>
    </row>
    <row r="11" spans="1:13" ht="15" customHeight="1" thickBot="1" x14ac:dyDescent="0.3">
      <c r="A11" s="146" t="s">
        <v>21</v>
      </c>
      <c r="B11" s="147"/>
      <c r="C11" s="147"/>
      <c r="D11" s="147"/>
      <c r="E11" s="147"/>
      <c r="F11" s="147"/>
      <c r="G11" s="147"/>
      <c r="H11" s="147"/>
      <c r="I11" s="147"/>
      <c r="J11" s="147"/>
      <c r="K11" s="147"/>
      <c r="L11" s="148"/>
      <c r="M11" s="20"/>
    </row>
    <row r="12" spans="1:13" ht="78" customHeight="1" thickBot="1" x14ac:dyDescent="0.3">
      <c r="A12" s="167" t="s">
        <v>75</v>
      </c>
      <c r="B12" s="168"/>
      <c r="C12" s="168"/>
      <c r="D12" s="168"/>
      <c r="E12" s="168"/>
      <c r="F12" s="168"/>
      <c r="G12" s="168"/>
      <c r="H12" s="168"/>
      <c r="I12" s="168"/>
      <c r="J12" s="168"/>
      <c r="K12" s="168"/>
      <c r="L12" s="169"/>
      <c r="M12" s="20"/>
    </row>
    <row r="13" spans="1:13" ht="15.75" customHeight="1" thickBot="1" x14ac:dyDescent="0.3">
      <c r="A13" s="143" t="s">
        <v>57</v>
      </c>
      <c r="B13" s="144"/>
      <c r="C13" s="144"/>
      <c r="D13" s="144"/>
      <c r="E13" s="144"/>
      <c r="F13" s="144"/>
      <c r="G13" s="144"/>
      <c r="H13" s="144"/>
      <c r="I13" s="144"/>
      <c r="J13" s="144"/>
      <c r="K13" s="144"/>
      <c r="L13" s="145"/>
    </row>
    <row r="14" spans="1:13" ht="16.5" customHeight="1" thickBot="1" x14ac:dyDescent="0.3">
      <c r="A14" s="179" t="s">
        <v>34</v>
      </c>
      <c r="B14" s="180"/>
      <c r="C14" s="180"/>
      <c r="D14" s="180"/>
      <c r="E14" s="180"/>
      <c r="F14" s="180"/>
      <c r="G14" s="180"/>
      <c r="H14" s="180"/>
      <c r="I14" s="180"/>
      <c r="J14" s="180"/>
      <c r="K14" s="180"/>
      <c r="L14" s="181"/>
    </row>
    <row r="15" spans="1:13" ht="127.9" customHeight="1" x14ac:dyDescent="0.25">
      <c r="A15" s="76" t="s">
        <v>11</v>
      </c>
      <c r="B15" s="77" t="s">
        <v>23</v>
      </c>
      <c r="C15" s="77" t="s">
        <v>24</v>
      </c>
      <c r="D15" s="77" t="s">
        <v>25</v>
      </c>
      <c r="E15" s="78" t="s">
        <v>65</v>
      </c>
      <c r="F15" s="79" t="s">
        <v>18</v>
      </c>
      <c r="G15" s="80" t="s">
        <v>76</v>
      </c>
      <c r="H15" s="81" t="s">
        <v>19</v>
      </c>
      <c r="I15" s="82" t="s">
        <v>20</v>
      </c>
      <c r="J15" s="100" t="s">
        <v>56</v>
      </c>
      <c r="K15" s="83" t="s">
        <v>38</v>
      </c>
      <c r="L15" s="97" t="s">
        <v>35</v>
      </c>
    </row>
    <row r="16" spans="1:13" ht="20.25" customHeight="1" x14ac:dyDescent="0.25">
      <c r="A16" s="197" t="s">
        <v>13</v>
      </c>
      <c r="B16" s="198"/>
      <c r="C16" s="198"/>
      <c r="D16" s="198"/>
      <c r="E16" s="198"/>
      <c r="F16" s="198"/>
      <c r="G16" s="198"/>
      <c r="H16" s="198"/>
      <c r="I16" s="198"/>
      <c r="J16" s="198"/>
      <c r="K16" s="198"/>
      <c r="L16" s="199"/>
    </row>
    <row r="17" spans="1:12" x14ac:dyDescent="0.25">
      <c r="A17" s="75" t="s">
        <v>94</v>
      </c>
      <c r="B17" s="29">
        <v>8285.8333333333339</v>
      </c>
      <c r="C17" s="29">
        <v>8759.9988888886292</v>
      </c>
      <c r="D17" s="73">
        <f t="shared" ref="D17:D34" si="0">B17/C17</f>
        <v>0.94587150505729667</v>
      </c>
      <c r="E17" s="74">
        <v>0.75</v>
      </c>
      <c r="F17" s="70">
        <f t="shared" ref="F17:F34" si="1">D17-E17</f>
        <v>0.19587150505729667</v>
      </c>
      <c r="G17" s="32"/>
      <c r="H17" s="33"/>
      <c r="I17" s="34"/>
      <c r="J17" s="99"/>
      <c r="K17" s="37"/>
      <c r="L17" s="38"/>
    </row>
    <row r="18" spans="1:12" x14ac:dyDescent="0.25">
      <c r="A18" s="75" t="s">
        <v>93</v>
      </c>
      <c r="B18" s="29">
        <v>7078.166666666667</v>
      </c>
      <c r="C18" s="29">
        <v>8759.9988888886292</v>
      </c>
      <c r="D18" s="73">
        <f t="shared" si="0"/>
        <v>0.8080099959424385</v>
      </c>
      <c r="E18" s="74">
        <v>0.75</v>
      </c>
      <c r="F18" s="70">
        <f t="shared" si="1"/>
        <v>5.8009995942438497E-2</v>
      </c>
      <c r="G18" s="32"/>
      <c r="H18" s="33"/>
      <c r="I18" s="34"/>
      <c r="J18" s="99"/>
      <c r="K18" s="35"/>
      <c r="L18" s="36"/>
    </row>
    <row r="19" spans="1:12" x14ac:dyDescent="0.25">
      <c r="A19" s="75" t="s">
        <v>107</v>
      </c>
      <c r="B19" s="29">
        <v>7721.7500000000009</v>
      </c>
      <c r="C19" s="29">
        <v>8759.9988888886292</v>
      </c>
      <c r="D19" s="73">
        <f t="shared" si="0"/>
        <v>0.88147842230829898</v>
      </c>
      <c r="E19" s="74">
        <v>0.75</v>
      </c>
      <c r="F19" s="70">
        <f t="shared" si="1"/>
        <v>0.13147842230829898</v>
      </c>
      <c r="G19" s="32"/>
      <c r="H19" s="33"/>
      <c r="I19" s="34"/>
      <c r="J19" s="99"/>
      <c r="K19" s="37"/>
      <c r="L19" s="38"/>
    </row>
    <row r="20" spans="1:12" x14ac:dyDescent="0.25">
      <c r="A20" s="75" t="s">
        <v>95</v>
      </c>
      <c r="B20" s="29">
        <v>8194.0166666666664</v>
      </c>
      <c r="C20" s="29">
        <v>8759.9988888886292</v>
      </c>
      <c r="D20" s="73">
        <f t="shared" si="0"/>
        <v>0.93539014908553619</v>
      </c>
      <c r="E20" s="74">
        <v>0.75</v>
      </c>
      <c r="F20" s="70">
        <f t="shared" si="1"/>
        <v>0.18539014908553619</v>
      </c>
      <c r="G20" s="32"/>
      <c r="H20" s="33"/>
      <c r="I20" s="34"/>
      <c r="J20" s="99"/>
      <c r="K20" s="37"/>
      <c r="L20" s="38"/>
    </row>
    <row r="21" spans="1:12" x14ac:dyDescent="0.25">
      <c r="A21" s="75" t="s">
        <v>96</v>
      </c>
      <c r="B21" s="29">
        <v>6747.1166666666668</v>
      </c>
      <c r="C21" s="29">
        <v>8759.9988888886292</v>
      </c>
      <c r="D21" s="73">
        <f t="shared" si="0"/>
        <v>0.77021889525863463</v>
      </c>
      <c r="E21" s="74">
        <v>0.75</v>
      </c>
      <c r="F21" s="70">
        <f t="shared" si="1"/>
        <v>2.0218895258634628E-2</v>
      </c>
      <c r="G21" s="32"/>
      <c r="H21" s="33"/>
      <c r="I21" s="34"/>
      <c r="J21" s="99"/>
      <c r="K21" s="37"/>
      <c r="L21" s="38"/>
    </row>
    <row r="22" spans="1:12" x14ac:dyDescent="0.25">
      <c r="A22" s="75" t="s">
        <v>90</v>
      </c>
      <c r="B22" s="29">
        <v>8683.65</v>
      </c>
      <c r="C22" s="29">
        <v>8759.9988888886292</v>
      </c>
      <c r="D22" s="73">
        <f t="shared" si="0"/>
        <v>0.99128437230905675</v>
      </c>
      <c r="E22" s="74">
        <v>0.75</v>
      </c>
      <c r="F22" s="70">
        <f t="shared" si="1"/>
        <v>0.24128437230905675</v>
      </c>
      <c r="G22" s="32"/>
      <c r="H22" s="33"/>
      <c r="I22" s="34"/>
      <c r="J22" s="99"/>
      <c r="K22" s="35"/>
      <c r="L22" s="36"/>
    </row>
    <row r="23" spans="1:12" x14ac:dyDescent="0.25">
      <c r="A23" s="75" t="s">
        <v>92</v>
      </c>
      <c r="B23" s="29">
        <v>8723.2333333333336</v>
      </c>
      <c r="C23" s="29">
        <v>8759.9988888886292</v>
      </c>
      <c r="D23" s="73">
        <f t="shared" si="0"/>
        <v>0.99580301823988471</v>
      </c>
      <c r="E23" s="74">
        <v>0.75</v>
      </c>
      <c r="F23" s="70">
        <f t="shared" si="1"/>
        <v>0.24580301823988471</v>
      </c>
      <c r="G23" s="32"/>
      <c r="H23" s="33"/>
      <c r="I23" s="34"/>
      <c r="J23" s="99"/>
      <c r="K23" s="35"/>
      <c r="L23" s="36"/>
    </row>
    <row r="24" spans="1:12" x14ac:dyDescent="0.25">
      <c r="A24" s="75" t="s">
        <v>97</v>
      </c>
      <c r="B24" s="29">
        <v>7224.9166666666661</v>
      </c>
      <c r="C24" s="29">
        <v>8759.9988888886292</v>
      </c>
      <c r="D24" s="73">
        <f t="shared" si="0"/>
        <v>0.82476228117230765</v>
      </c>
      <c r="E24" s="74">
        <v>0.75</v>
      </c>
      <c r="F24" s="70">
        <f t="shared" si="1"/>
        <v>7.4762281172307654E-2</v>
      </c>
      <c r="G24" s="32"/>
      <c r="H24" s="33"/>
      <c r="I24" s="34"/>
      <c r="J24" s="99"/>
      <c r="K24" s="37"/>
      <c r="L24" s="38"/>
    </row>
    <row r="25" spans="1:12" x14ac:dyDescent="0.25">
      <c r="A25" s="75" t="s">
        <v>98</v>
      </c>
      <c r="B25" s="29">
        <v>8075.4833333333336</v>
      </c>
      <c r="C25" s="29">
        <v>8759.9988888886292</v>
      </c>
      <c r="D25" s="73">
        <f t="shared" si="0"/>
        <v>0.92185894493393716</v>
      </c>
      <c r="E25" s="74">
        <v>0.75</v>
      </c>
      <c r="F25" s="70">
        <f t="shared" si="1"/>
        <v>0.17185894493393716</v>
      </c>
      <c r="G25" s="32"/>
      <c r="H25" s="33"/>
      <c r="I25" s="34"/>
      <c r="J25" s="99"/>
      <c r="K25" s="37"/>
      <c r="L25" s="38"/>
    </row>
    <row r="26" spans="1:12" x14ac:dyDescent="0.25">
      <c r="A26" s="75" t="s">
        <v>99</v>
      </c>
      <c r="B26" s="29">
        <v>8277.1999999999989</v>
      </c>
      <c r="C26" s="29">
        <v>8759.9988888886292</v>
      </c>
      <c r="D26" s="73">
        <f t="shared" si="0"/>
        <v>0.9448859645974359</v>
      </c>
      <c r="E26" s="74">
        <v>0.75</v>
      </c>
      <c r="F26" s="70">
        <f t="shared" si="1"/>
        <v>0.1948859645974359</v>
      </c>
      <c r="G26" s="32"/>
      <c r="H26" s="33"/>
      <c r="I26" s="34"/>
      <c r="J26" s="99"/>
      <c r="K26" s="37"/>
      <c r="L26" s="38"/>
    </row>
    <row r="27" spans="1:12" x14ac:dyDescent="0.25">
      <c r="A27" s="75" t="s">
        <v>91</v>
      </c>
      <c r="B27" s="29">
        <v>6933.7666666666664</v>
      </c>
      <c r="C27" s="29">
        <v>8759.9988888886292</v>
      </c>
      <c r="D27" s="73">
        <f t="shared" si="0"/>
        <v>0.79152597558677829</v>
      </c>
      <c r="E27" s="74">
        <v>0.75</v>
      </c>
      <c r="F27" s="70">
        <f t="shared" si="1"/>
        <v>4.1525975586778285E-2</v>
      </c>
      <c r="G27" s="32"/>
      <c r="H27" s="33"/>
      <c r="I27" s="34"/>
      <c r="J27" s="99"/>
      <c r="K27" s="35"/>
      <c r="L27" s="36"/>
    </row>
    <row r="28" spans="1:12" x14ac:dyDescent="0.25">
      <c r="A28" s="75" t="s">
        <v>100</v>
      </c>
      <c r="B28" s="29">
        <v>5770.359599999998</v>
      </c>
      <c r="C28" s="29">
        <v>7146.5572222222218</v>
      </c>
      <c r="D28" s="73">
        <f t="shared" si="0"/>
        <v>0.80743208520839416</v>
      </c>
      <c r="E28" s="74">
        <v>0.75</v>
      </c>
      <c r="F28" s="70">
        <f t="shared" si="1"/>
        <v>5.7432085208394157E-2</v>
      </c>
      <c r="G28" s="32"/>
      <c r="H28" s="33"/>
      <c r="I28" s="34"/>
      <c r="J28" s="99"/>
      <c r="K28" s="37"/>
      <c r="L28" s="38"/>
    </row>
    <row r="29" spans="1:12" x14ac:dyDescent="0.25">
      <c r="A29" s="75" t="s">
        <v>106</v>
      </c>
      <c r="B29" s="29">
        <v>6917.55</v>
      </c>
      <c r="C29" s="29">
        <v>8759.9988888886292</v>
      </c>
      <c r="D29" s="73">
        <f t="shared" si="0"/>
        <v>0.78967475769595918</v>
      </c>
      <c r="E29" s="74">
        <v>0.75</v>
      </c>
      <c r="F29" s="70">
        <f t="shared" si="1"/>
        <v>3.9674757695959184E-2</v>
      </c>
      <c r="G29" s="32"/>
      <c r="H29" s="33"/>
      <c r="I29" s="34"/>
      <c r="J29" s="99"/>
      <c r="K29" s="37"/>
      <c r="L29" s="38"/>
    </row>
    <row r="30" spans="1:12" x14ac:dyDescent="0.25">
      <c r="A30" s="75" t="s">
        <v>101</v>
      </c>
      <c r="B30" s="29">
        <v>6709.9541638888695</v>
      </c>
      <c r="C30" s="29">
        <v>7699.4263888888891</v>
      </c>
      <c r="D30" s="73">
        <f t="shared" si="0"/>
        <v>0.8714875401071519</v>
      </c>
      <c r="E30" s="74">
        <v>0.75</v>
      </c>
      <c r="F30" s="70">
        <f t="shared" si="1"/>
        <v>0.1214875401071519</v>
      </c>
      <c r="G30" s="32"/>
      <c r="H30" s="33"/>
      <c r="I30" s="34"/>
      <c r="J30" s="99"/>
      <c r="K30" s="37"/>
      <c r="L30" s="38"/>
    </row>
    <row r="31" spans="1:12" x14ac:dyDescent="0.25">
      <c r="A31" s="75" t="s">
        <v>103</v>
      </c>
      <c r="B31" s="29">
        <v>7465.95</v>
      </c>
      <c r="C31" s="29">
        <v>8759.9988888886292</v>
      </c>
      <c r="D31" s="73">
        <f t="shared" si="0"/>
        <v>0.85227750536246882</v>
      </c>
      <c r="E31" s="74">
        <v>0.75</v>
      </c>
      <c r="F31" s="70">
        <f t="shared" si="1"/>
        <v>0.10227750536246882</v>
      </c>
      <c r="G31" s="32"/>
      <c r="H31" s="33"/>
      <c r="I31" s="34"/>
      <c r="J31" s="99"/>
      <c r="K31" s="37"/>
      <c r="L31" s="38"/>
    </row>
    <row r="32" spans="1:12" x14ac:dyDescent="0.25">
      <c r="A32" s="75" t="s">
        <v>102</v>
      </c>
      <c r="B32" s="29">
        <v>8161.2999999999993</v>
      </c>
      <c r="C32" s="29">
        <v>8759.9988888886292</v>
      </c>
      <c r="D32" s="73">
        <f t="shared" si="0"/>
        <v>0.9316553693119719</v>
      </c>
      <c r="E32" s="74">
        <v>0.75</v>
      </c>
      <c r="F32" s="70">
        <f t="shared" si="1"/>
        <v>0.1816553693119719</v>
      </c>
      <c r="G32" s="32"/>
      <c r="H32" s="33"/>
      <c r="I32" s="34"/>
      <c r="J32" s="99"/>
      <c r="K32" s="37"/>
      <c r="L32" s="38"/>
    </row>
    <row r="33" spans="1:12" x14ac:dyDescent="0.25">
      <c r="A33" s="75" t="s">
        <v>104</v>
      </c>
      <c r="B33" s="29">
        <v>6643.8166666666657</v>
      </c>
      <c r="C33" s="29">
        <v>8759.9988888886292</v>
      </c>
      <c r="D33" s="73">
        <f t="shared" si="0"/>
        <v>0.75842665631999395</v>
      </c>
      <c r="E33" s="74">
        <v>0.75</v>
      </c>
      <c r="F33" s="70">
        <f t="shared" si="1"/>
        <v>8.4266563199939526E-3</v>
      </c>
      <c r="G33" s="32"/>
      <c r="H33" s="33"/>
      <c r="I33" s="34"/>
      <c r="J33" s="99"/>
      <c r="K33" s="37"/>
      <c r="L33" s="38"/>
    </row>
    <row r="34" spans="1:12" x14ac:dyDescent="0.25">
      <c r="A34" s="75" t="s">
        <v>105</v>
      </c>
      <c r="B34" s="29">
        <v>7054.8166666666666</v>
      </c>
      <c r="C34" s="29">
        <v>8759.9988888886292</v>
      </c>
      <c r="D34" s="73">
        <f t="shared" si="0"/>
        <v>0.80534447049019009</v>
      </c>
      <c r="E34" s="74">
        <v>0.75</v>
      </c>
      <c r="F34" s="70">
        <f t="shared" si="1"/>
        <v>5.534447049019009E-2</v>
      </c>
      <c r="G34" s="32"/>
      <c r="H34" s="33"/>
      <c r="I34" s="34"/>
      <c r="J34" s="99"/>
      <c r="K34" s="37"/>
      <c r="L34" s="38"/>
    </row>
    <row r="35" spans="1:12" ht="18" customHeight="1" x14ac:dyDescent="0.25">
      <c r="A35" s="197" t="s">
        <v>14</v>
      </c>
      <c r="B35" s="198"/>
      <c r="C35" s="198"/>
      <c r="D35" s="198"/>
      <c r="E35" s="198"/>
      <c r="F35" s="198"/>
      <c r="G35" s="198"/>
      <c r="H35" s="198"/>
      <c r="I35" s="198"/>
      <c r="J35" s="198"/>
      <c r="K35" s="198"/>
      <c r="L35" s="199"/>
    </row>
    <row r="36" spans="1:12" x14ac:dyDescent="0.25">
      <c r="A36" s="75" t="s">
        <v>120</v>
      </c>
      <c r="B36" s="29">
        <v>6279.0833333333339</v>
      </c>
      <c r="C36" s="29">
        <v>8759.9988888886292</v>
      </c>
      <c r="D36" s="73">
        <f t="shared" ref="D36:D51" si="2">B36/C36</f>
        <v>0.71679042577252583</v>
      </c>
      <c r="E36" s="74">
        <v>0.65</v>
      </c>
      <c r="F36" s="70">
        <f t="shared" ref="F36:F51" si="3">D36-E36</f>
        <v>6.6790425772525808E-2</v>
      </c>
      <c r="G36" s="32"/>
      <c r="H36" s="33"/>
      <c r="I36" s="34"/>
      <c r="J36" s="99"/>
      <c r="K36" s="37"/>
      <c r="L36" s="38"/>
    </row>
    <row r="37" spans="1:12" x14ac:dyDescent="0.25">
      <c r="A37" s="75" t="s">
        <v>114</v>
      </c>
      <c r="B37" s="29">
        <v>7449.6833333333325</v>
      </c>
      <c r="C37" s="29">
        <v>8759.9988888886292</v>
      </c>
      <c r="D37" s="73">
        <f t="shared" si="2"/>
        <v>0.8504205797083686</v>
      </c>
      <c r="E37" s="74">
        <v>0.65</v>
      </c>
      <c r="F37" s="70">
        <f t="shared" si="3"/>
        <v>0.20042057970836857</v>
      </c>
      <c r="G37" s="32"/>
      <c r="H37" s="33"/>
      <c r="I37" s="34"/>
      <c r="J37" s="99"/>
      <c r="K37" s="37"/>
      <c r="L37" s="38"/>
    </row>
    <row r="38" spans="1:12" x14ac:dyDescent="0.25">
      <c r="A38" s="75" t="s">
        <v>108</v>
      </c>
      <c r="B38" s="29">
        <v>6213.35</v>
      </c>
      <c r="C38" s="29">
        <v>8759.9988888886292</v>
      </c>
      <c r="D38" s="73">
        <f t="shared" si="2"/>
        <v>0.70928661964571105</v>
      </c>
      <c r="E38" s="74">
        <v>0.65</v>
      </c>
      <c r="F38" s="70">
        <f t="shared" si="3"/>
        <v>5.9286619645711025E-2</v>
      </c>
      <c r="G38" s="32"/>
      <c r="H38" s="33"/>
      <c r="I38" s="34"/>
      <c r="J38" s="99"/>
      <c r="K38" s="35"/>
      <c r="L38" s="36"/>
    </row>
    <row r="39" spans="1:12" x14ac:dyDescent="0.25">
      <c r="A39" s="75" t="s">
        <v>117</v>
      </c>
      <c r="B39" s="29">
        <v>7977.2833333333328</v>
      </c>
      <c r="C39" s="29">
        <v>8760</v>
      </c>
      <c r="D39" s="73">
        <f t="shared" si="2"/>
        <v>0.91064878234398772</v>
      </c>
      <c r="E39" s="74">
        <v>0.65</v>
      </c>
      <c r="F39" s="70">
        <f t="shared" si="3"/>
        <v>0.26064878234398769</v>
      </c>
      <c r="G39" s="32"/>
      <c r="H39" s="33"/>
      <c r="I39" s="34"/>
      <c r="J39" s="99"/>
      <c r="K39" s="37"/>
      <c r="L39" s="38"/>
    </row>
    <row r="40" spans="1:12" x14ac:dyDescent="0.25">
      <c r="A40" s="75" t="s">
        <v>109</v>
      </c>
      <c r="B40" s="29">
        <v>7303.8333333333339</v>
      </c>
      <c r="C40" s="29">
        <v>8759.9988888886292</v>
      </c>
      <c r="D40" s="73">
        <f t="shared" si="2"/>
        <v>0.83377103421755827</v>
      </c>
      <c r="E40" s="74">
        <v>0.65</v>
      </c>
      <c r="F40" s="70">
        <f t="shared" si="3"/>
        <v>0.18377103421755825</v>
      </c>
      <c r="G40" s="32"/>
      <c r="H40" s="33"/>
      <c r="I40" s="34"/>
      <c r="J40" s="99"/>
      <c r="K40" s="35"/>
      <c r="L40" s="36"/>
    </row>
    <row r="41" spans="1:12" x14ac:dyDescent="0.25">
      <c r="A41" s="75" t="s">
        <v>177</v>
      </c>
      <c r="B41" s="29">
        <v>8676.9666666666672</v>
      </c>
      <c r="C41" s="29">
        <v>8759.9988888886292</v>
      </c>
      <c r="D41" s="73">
        <f t="shared" si="2"/>
        <v>0.99052143461715714</v>
      </c>
      <c r="E41" s="74">
        <v>0.65</v>
      </c>
      <c r="F41" s="70">
        <f t="shared" si="3"/>
        <v>0.34052143461715711</v>
      </c>
      <c r="G41" s="32"/>
      <c r="H41" s="33"/>
      <c r="I41" s="34"/>
      <c r="J41" s="99"/>
      <c r="K41" s="37"/>
      <c r="L41" s="38"/>
    </row>
    <row r="42" spans="1:12" x14ac:dyDescent="0.25">
      <c r="A42" s="75" t="s">
        <v>110</v>
      </c>
      <c r="B42" s="29">
        <v>6874.6333333333332</v>
      </c>
      <c r="C42" s="29">
        <v>8759.9988888886292</v>
      </c>
      <c r="D42" s="73">
        <f t="shared" si="2"/>
        <v>0.78477559421306153</v>
      </c>
      <c r="E42" s="74">
        <v>0.65</v>
      </c>
      <c r="F42" s="70">
        <f t="shared" si="3"/>
        <v>0.13477559421306151</v>
      </c>
      <c r="G42" s="32"/>
      <c r="H42" s="33"/>
      <c r="I42" s="34"/>
      <c r="J42" s="99"/>
      <c r="K42" s="35"/>
      <c r="L42" s="36"/>
    </row>
    <row r="43" spans="1:12" x14ac:dyDescent="0.25">
      <c r="A43" s="75" t="s">
        <v>121</v>
      </c>
      <c r="B43" s="29">
        <v>8661.0333333333328</v>
      </c>
      <c r="C43" s="29">
        <v>8759.9988888886292</v>
      </c>
      <c r="D43" s="73">
        <f t="shared" si="2"/>
        <v>0.98870256071826379</v>
      </c>
      <c r="E43" s="74">
        <v>0.65</v>
      </c>
      <c r="F43" s="70">
        <f t="shared" si="3"/>
        <v>0.33870256071826377</v>
      </c>
      <c r="G43" s="32"/>
      <c r="H43" s="33"/>
      <c r="I43" s="34"/>
      <c r="J43" s="99"/>
      <c r="K43" s="37"/>
      <c r="L43" s="38"/>
    </row>
    <row r="44" spans="1:12" x14ac:dyDescent="0.25">
      <c r="A44" s="75" t="s">
        <v>111</v>
      </c>
      <c r="B44" s="29">
        <v>6779.2</v>
      </c>
      <c r="C44" s="29">
        <v>8759.9988888886292</v>
      </c>
      <c r="D44" s="73">
        <f t="shared" si="2"/>
        <v>0.77388137669730561</v>
      </c>
      <c r="E44" s="74">
        <v>0.65</v>
      </c>
      <c r="F44" s="70">
        <f t="shared" si="3"/>
        <v>0.12388137669730559</v>
      </c>
      <c r="G44" s="32"/>
      <c r="H44" s="33"/>
      <c r="I44" s="34"/>
      <c r="J44" s="99"/>
      <c r="K44" s="35"/>
      <c r="L44" s="36"/>
    </row>
    <row r="45" spans="1:12" x14ac:dyDescent="0.25">
      <c r="A45" s="75" t="s">
        <v>115</v>
      </c>
      <c r="B45" s="29">
        <v>7003</v>
      </c>
      <c r="C45" s="29">
        <v>8759.9988888886292</v>
      </c>
      <c r="D45" s="73">
        <f t="shared" si="2"/>
        <v>0.79942932514326637</v>
      </c>
      <c r="E45" s="74">
        <v>0.65</v>
      </c>
      <c r="F45" s="70">
        <f t="shared" si="3"/>
        <v>0.14942932514326634</v>
      </c>
      <c r="G45" s="32"/>
      <c r="H45" s="33"/>
      <c r="I45" s="34"/>
      <c r="J45" s="99"/>
      <c r="K45" s="37"/>
      <c r="L45" s="38"/>
    </row>
    <row r="46" spans="1:12" x14ac:dyDescent="0.25">
      <c r="A46" s="75" t="s">
        <v>118</v>
      </c>
      <c r="B46" s="29">
        <v>7291.4666666666672</v>
      </c>
      <c r="C46" s="29">
        <v>8759.9988888886292</v>
      </c>
      <c r="D46" s="73">
        <f t="shared" si="2"/>
        <v>0.83235931409937969</v>
      </c>
      <c r="E46" s="74">
        <v>0.65</v>
      </c>
      <c r="F46" s="70">
        <f t="shared" si="3"/>
        <v>0.18235931409937967</v>
      </c>
      <c r="G46" s="32"/>
      <c r="H46" s="33"/>
      <c r="I46" s="34"/>
      <c r="J46" s="99"/>
      <c r="K46" s="37"/>
      <c r="L46" s="38"/>
    </row>
    <row r="47" spans="1:12" x14ac:dyDescent="0.25">
      <c r="A47" s="75" t="s">
        <v>122</v>
      </c>
      <c r="B47" s="29">
        <v>7930.6</v>
      </c>
      <c r="C47" s="29">
        <v>8759.9988888886292</v>
      </c>
      <c r="D47" s="73">
        <f t="shared" si="2"/>
        <v>0.90531974953322703</v>
      </c>
      <c r="E47" s="74">
        <v>0.65</v>
      </c>
      <c r="F47" s="70">
        <f t="shared" si="3"/>
        <v>0.255319749533227</v>
      </c>
      <c r="G47" s="32"/>
      <c r="H47" s="33"/>
      <c r="I47" s="34"/>
      <c r="J47" s="99"/>
      <c r="K47" s="37"/>
      <c r="L47" s="38"/>
    </row>
    <row r="48" spans="1:12" x14ac:dyDescent="0.25">
      <c r="A48" s="75" t="s">
        <v>112</v>
      </c>
      <c r="B48" s="29">
        <v>7155.4639138888588</v>
      </c>
      <c r="C48" s="29">
        <v>7834.3122222222219</v>
      </c>
      <c r="D48" s="73">
        <f t="shared" si="2"/>
        <v>0.91334934208930385</v>
      </c>
      <c r="E48" s="74">
        <v>0.65</v>
      </c>
      <c r="F48" s="70">
        <f t="shared" si="3"/>
        <v>0.26334934208930383</v>
      </c>
      <c r="G48" s="32"/>
      <c r="H48" s="33"/>
      <c r="I48" s="34"/>
      <c r="J48" s="99"/>
      <c r="K48" s="37"/>
      <c r="L48" s="38"/>
    </row>
    <row r="49" spans="1:12" x14ac:dyDescent="0.25">
      <c r="A49" s="75" t="s">
        <v>113</v>
      </c>
      <c r="B49" s="29">
        <v>6021.0666666666657</v>
      </c>
      <c r="C49" s="29">
        <v>8759.9988888886292</v>
      </c>
      <c r="D49" s="73">
        <f t="shared" si="2"/>
        <v>0.68733646465456932</v>
      </c>
      <c r="E49" s="74">
        <v>0.65</v>
      </c>
      <c r="F49" s="70">
        <f t="shared" si="3"/>
        <v>3.7336464654569301E-2</v>
      </c>
      <c r="G49" s="32"/>
      <c r="H49" s="33"/>
      <c r="I49" s="34"/>
      <c r="J49" s="99"/>
      <c r="K49" s="37"/>
      <c r="L49" s="38"/>
    </row>
    <row r="50" spans="1:12" x14ac:dyDescent="0.25">
      <c r="A50" s="75" t="s">
        <v>119</v>
      </c>
      <c r="B50" s="29">
        <v>7168.916666666667</v>
      </c>
      <c r="C50" s="29">
        <v>8759.9988888886292</v>
      </c>
      <c r="D50" s="73">
        <f t="shared" si="2"/>
        <v>0.81836958629753653</v>
      </c>
      <c r="E50" s="74">
        <v>0.65</v>
      </c>
      <c r="F50" s="70">
        <f t="shared" si="3"/>
        <v>0.16836958629753651</v>
      </c>
      <c r="G50" s="32"/>
      <c r="H50" s="33"/>
      <c r="I50" s="34"/>
      <c r="J50" s="99"/>
      <c r="K50" s="37"/>
      <c r="L50" s="38"/>
    </row>
    <row r="51" spans="1:12" x14ac:dyDescent="0.25">
      <c r="A51" s="75" t="s">
        <v>116</v>
      </c>
      <c r="B51" s="29">
        <v>6041.4333333333334</v>
      </c>
      <c r="C51" s="29">
        <v>8759.9988888886292</v>
      </c>
      <c r="D51" s="73">
        <f t="shared" si="2"/>
        <v>0.68966142689771537</v>
      </c>
      <c r="E51" s="74">
        <v>0.65</v>
      </c>
      <c r="F51" s="70">
        <f t="shared" si="3"/>
        <v>3.9661426897715346E-2</v>
      </c>
      <c r="G51" s="32"/>
      <c r="H51" s="33"/>
      <c r="I51" s="34"/>
      <c r="J51" s="99"/>
      <c r="K51" s="37"/>
      <c r="L51" s="38"/>
    </row>
    <row r="52" spans="1:12" ht="20.25" customHeight="1" x14ac:dyDescent="0.25">
      <c r="A52" s="197" t="s">
        <v>15</v>
      </c>
      <c r="B52" s="198"/>
      <c r="C52" s="198"/>
      <c r="D52" s="198"/>
      <c r="E52" s="198"/>
      <c r="F52" s="198"/>
      <c r="G52" s="198"/>
      <c r="H52" s="198"/>
      <c r="I52" s="198"/>
      <c r="J52" s="198"/>
      <c r="K52" s="198"/>
      <c r="L52" s="199"/>
    </row>
    <row r="53" spans="1:12" x14ac:dyDescent="0.25">
      <c r="A53" s="123" t="s">
        <v>123</v>
      </c>
      <c r="B53" s="29">
        <v>5406.7166666666672</v>
      </c>
      <c r="C53" s="29">
        <v>8760</v>
      </c>
      <c r="D53" s="73">
        <f t="shared" ref="D53:D66" si="4">B53/C53</f>
        <v>0.617205098934551</v>
      </c>
      <c r="E53" s="74">
        <v>0.45</v>
      </c>
      <c r="F53" s="70">
        <f t="shared" ref="F53:F66" si="5">D53-E53</f>
        <v>0.16720509893455099</v>
      </c>
      <c r="G53" s="32"/>
      <c r="H53" s="33"/>
      <c r="I53" s="34"/>
      <c r="J53" s="99"/>
      <c r="K53" s="35"/>
      <c r="L53" s="36"/>
    </row>
    <row r="54" spans="1:12" x14ac:dyDescent="0.25">
      <c r="A54" s="123" t="s">
        <v>124</v>
      </c>
      <c r="B54" s="29">
        <v>5186.7666666666664</v>
      </c>
      <c r="C54" s="29">
        <v>8760</v>
      </c>
      <c r="D54" s="73">
        <f t="shared" si="4"/>
        <v>0.59209665144596646</v>
      </c>
      <c r="E54" s="74">
        <v>0.45</v>
      </c>
      <c r="F54" s="70">
        <f t="shared" si="5"/>
        <v>0.14209665144596645</v>
      </c>
      <c r="G54" s="32"/>
      <c r="H54" s="33"/>
      <c r="I54" s="34"/>
      <c r="J54" s="99"/>
      <c r="K54" s="35"/>
      <c r="L54" s="36"/>
    </row>
    <row r="55" spans="1:12" x14ac:dyDescent="0.25">
      <c r="A55" s="75" t="s">
        <v>129</v>
      </c>
      <c r="B55" s="29">
        <v>8760</v>
      </c>
      <c r="C55" s="29">
        <v>8759.9988888886292</v>
      </c>
      <c r="D55" s="73">
        <f t="shared" si="4"/>
        <v>1.0000001268392136</v>
      </c>
      <c r="E55" s="74">
        <v>0.45</v>
      </c>
      <c r="F55" s="70">
        <f t="shared" si="5"/>
        <v>0.55000012683921362</v>
      </c>
      <c r="G55" s="32"/>
      <c r="H55" s="33"/>
      <c r="I55" s="34"/>
      <c r="J55" s="99"/>
      <c r="K55" s="37"/>
      <c r="L55" s="38"/>
    </row>
    <row r="56" spans="1:12" x14ac:dyDescent="0.25">
      <c r="A56" s="133" t="s">
        <v>125</v>
      </c>
      <c r="B56" s="29">
        <v>6249.3166666666666</v>
      </c>
      <c r="C56" s="29">
        <v>8759.9988888886292</v>
      </c>
      <c r="D56" s="73">
        <f t="shared" si="4"/>
        <v>0.71339240403254323</v>
      </c>
      <c r="E56" s="74">
        <v>0.45</v>
      </c>
      <c r="F56" s="70">
        <f t="shared" si="5"/>
        <v>0.26339240403254321</v>
      </c>
      <c r="G56" s="32"/>
      <c r="H56" s="33"/>
      <c r="I56" s="34"/>
      <c r="J56" s="99"/>
      <c r="K56" s="35"/>
      <c r="L56" s="36"/>
    </row>
    <row r="57" spans="1:12" x14ac:dyDescent="0.25">
      <c r="A57" s="75" t="s">
        <v>128</v>
      </c>
      <c r="B57" s="29">
        <v>4355.4166666666661</v>
      </c>
      <c r="C57" s="29">
        <v>4535.9991666664719</v>
      </c>
      <c r="D57" s="73">
        <f t="shared" si="4"/>
        <v>0.960189035896028</v>
      </c>
      <c r="E57" s="74">
        <v>0.45</v>
      </c>
      <c r="F57" s="70">
        <f t="shared" si="5"/>
        <v>0.51018903589602793</v>
      </c>
      <c r="G57" s="32"/>
      <c r="H57" s="33"/>
      <c r="I57" s="34"/>
      <c r="J57" s="99"/>
      <c r="K57" s="37"/>
      <c r="L57" s="36">
        <v>43471</v>
      </c>
    </row>
    <row r="58" spans="1:12" x14ac:dyDescent="0.25">
      <c r="A58" s="27" t="s">
        <v>130</v>
      </c>
      <c r="B58" s="29">
        <v>5140.5</v>
      </c>
      <c r="C58" s="29">
        <v>8759.9988888886292</v>
      </c>
      <c r="D58" s="73">
        <f t="shared" si="4"/>
        <v>0.58681514292431258</v>
      </c>
      <c r="E58" s="74">
        <v>0.45</v>
      </c>
      <c r="F58" s="70">
        <f t="shared" si="5"/>
        <v>0.13681514292431257</v>
      </c>
      <c r="G58" s="32"/>
      <c r="H58" s="33"/>
      <c r="I58" s="34"/>
      <c r="J58" s="99"/>
      <c r="K58" s="37"/>
      <c r="L58" s="38"/>
    </row>
    <row r="59" spans="1:12" x14ac:dyDescent="0.25">
      <c r="A59" s="123" t="s">
        <v>126</v>
      </c>
      <c r="B59" s="29">
        <v>5172.2333333333336</v>
      </c>
      <c r="C59" s="29">
        <v>8759.9988888886292</v>
      </c>
      <c r="D59" s="73">
        <f t="shared" si="4"/>
        <v>0.59043767002001624</v>
      </c>
      <c r="E59" s="74">
        <v>0.45</v>
      </c>
      <c r="F59" s="70">
        <f t="shared" si="5"/>
        <v>0.14043767002001623</v>
      </c>
      <c r="G59" s="32"/>
      <c r="H59" s="33"/>
      <c r="I59" s="34"/>
      <c r="J59" s="99"/>
      <c r="K59" s="35"/>
      <c r="L59" s="36"/>
    </row>
    <row r="60" spans="1:12" x14ac:dyDescent="0.25">
      <c r="A60" s="27" t="s">
        <v>131</v>
      </c>
      <c r="B60" s="29">
        <v>8760</v>
      </c>
      <c r="C60" s="29">
        <v>8759.9988888886292</v>
      </c>
      <c r="D60" s="73">
        <f t="shared" si="4"/>
        <v>1.0000001268392136</v>
      </c>
      <c r="E60" s="74">
        <v>0.45</v>
      </c>
      <c r="F60" s="70">
        <f t="shared" si="5"/>
        <v>0.55000012683921362</v>
      </c>
      <c r="G60" s="32"/>
      <c r="H60" s="33"/>
      <c r="I60" s="34"/>
      <c r="J60" s="99"/>
      <c r="K60" s="37"/>
      <c r="L60" s="38"/>
    </row>
    <row r="61" spans="1:12" x14ac:dyDescent="0.25">
      <c r="A61" s="123" t="s">
        <v>127</v>
      </c>
      <c r="B61" s="29">
        <v>4536.3666666666668</v>
      </c>
      <c r="C61" s="29">
        <v>8759.9988888886292</v>
      </c>
      <c r="D61" s="73">
        <f t="shared" si="4"/>
        <v>0.51785014178719724</v>
      </c>
      <c r="E61" s="74">
        <v>0.45</v>
      </c>
      <c r="F61" s="70">
        <f t="shared" si="5"/>
        <v>6.7850141787197227E-2</v>
      </c>
      <c r="G61" s="32"/>
      <c r="H61" s="33"/>
      <c r="I61" s="34"/>
      <c r="J61" s="99"/>
      <c r="K61" s="37"/>
      <c r="L61" s="38"/>
    </row>
    <row r="62" spans="1:12" x14ac:dyDescent="0.25">
      <c r="A62" s="123" t="s">
        <v>135</v>
      </c>
      <c r="B62" s="29">
        <v>355.5</v>
      </c>
      <c r="C62" s="29">
        <v>8759.9988888886292</v>
      </c>
      <c r="D62" s="73">
        <f t="shared" si="4"/>
        <v>4.0582196928235212E-2</v>
      </c>
      <c r="E62" s="74">
        <v>0.05</v>
      </c>
      <c r="F62" s="70">
        <f t="shared" si="5"/>
        <v>-9.4178030717647909E-3</v>
      </c>
      <c r="G62" s="32"/>
      <c r="H62" s="33"/>
      <c r="I62" s="34" t="s">
        <v>194</v>
      </c>
      <c r="J62" s="99"/>
      <c r="K62" s="37"/>
      <c r="L62" s="38"/>
    </row>
    <row r="63" spans="1:12" x14ac:dyDescent="0.25">
      <c r="A63" s="123" t="s">
        <v>136</v>
      </c>
      <c r="B63" s="29">
        <v>0</v>
      </c>
      <c r="C63" s="29">
        <v>8760</v>
      </c>
      <c r="D63" s="73">
        <f t="shared" si="4"/>
        <v>0</v>
      </c>
      <c r="E63" s="74">
        <v>0</v>
      </c>
      <c r="F63" s="70">
        <f t="shared" si="5"/>
        <v>0</v>
      </c>
      <c r="G63" s="32"/>
      <c r="H63" s="33" t="s">
        <v>193</v>
      </c>
      <c r="I63" s="34"/>
      <c r="J63" s="99"/>
      <c r="K63" s="37"/>
      <c r="L63" s="38"/>
    </row>
    <row r="64" spans="1:12" x14ac:dyDescent="0.25">
      <c r="A64" s="123" t="s">
        <v>134</v>
      </c>
      <c r="B64" s="29">
        <v>0</v>
      </c>
      <c r="C64" s="29">
        <v>8760</v>
      </c>
      <c r="D64" s="73">
        <f t="shared" si="4"/>
        <v>0</v>
      </c>
      <c r="E64" s="74">
        <v>0</v>
      </c>
      <c r="F64" s="70">
        <f t="shared" si="5"/>
        <v>0</v>
      </c>
      <c r="G64" s="32" t="s">
        <v>33</v>
      </c>
      <c r="H64" s="33"/>
      <c r="I64" s="34"/>
      <c r="J64" s="99"/>
      <c r="K64" s="37"/>
      <c r="L64" s="38"/>
    </row>
    <row r="65" spans="1:12" x14ac:dyDescent="0.25">
      <c r="A65" s="133" t="s">
        <v>133</v>
      </c>
      <c r="B65" s="29">
        <v>0</v>
      </c>
      <c r="C65" s="29">
        <v>8760</v>
      </c>
      <c r="D65" s="73">
        <f t="shared" si="4"/>
        <v>0</v>
      </c>
      <c r="E65" s="74">
        <v>0</v>
      </c>
      <c r="F65" s="70">
        <f t="shared" si="5"/>
        <v>0</v>
      </c>
      <c r="G65" s="32" t="s">
        <v>33</v>
      </c>
      <c r="H65" s="33"/>
      <c r="I65" s="34"/>
      <c r="J65" s="99"/>
      <c r="K65" s="37"/>
      <c r="L65" s="38"/>
    </row>
    <row r="66" spans="1:12" ht="15.75" thickBot="1" x14ac:dyDescent="0.3">
      <c r="A66" s="123" t="s">
        <v>132</v>
      </c>
      <c r="B66" s="29">
        <v>0</v>
      </c>
      <c r="C66" s="29">
        <v>8760</v>
      </c>
      <c r="D66" s="73">
        <f t="shared" si="4"/>
        <v>0</v>
      </c>
      <c r="E66" s="74">
        <v>0</v>
      </c>
      <c r="F66" s="70">
        <f t="shared" si="5"/>
        <v>0</v>
      </c>
      <c r="G66" s="32" t="s">
        <v>33</v>
      </c>
      <c r="H66" s="33"/>
      <c r="I66" s="34"/>
      <c r="J66" s="99"/>
      <c r="K66" s="37"/>
      <c r="L66" s="38"/>
    </row>
    <row r="67" spans="1:12" ht="33" customHeight="1" x14ac:dyDescent="0.25">
      <c r="A67" s="182" t="s">
        <v>192</v>
      </c>
      <c r="B67" s="183"/>
      <c r="C67" s="183"/>
      <c r="D67" s="183"/>
      <c r="E67" s="183"/>
      <c r="F67" s="183"/>
      <c r="G67" s="183"/>
      <c r="H67" s="183"/>
      <c r="I67" s="183"/>
      <c r="J67" s="183"/>
      <c r="K67" s="183"/>
      <c r="L67" s="184"/>
    </row>
    <row r="68" spans="1:12" ht="17.25" customHeight="1" x14ac:dyDescent="0.25">
      <c r="A68" s="200"/>
      <c r="B68" s="201"/>
      <c r="C68" s="201"/>
      <c r="D68" s="201"/>
      <c r="E68" s="201"/>
      <c r="F68" s="201"/>
      <c r="G68" s="201"/>
      <c r="H68" s="201"/>
      <c r="I68" s="201"/>
      <c r="J68" s="201"/>
      <c r="K68" s="201"/>
      <c r="L68" s="202"/>
    </row>
    <row r="69" spans="1:12" ht="17.25" customHeight="1" thickBot="1" x14ac:dyDescent="0.3">
      <c r="A69" s="185" t="s">
        <v>39</v>
      </c>
      <c r="B69" s="186"/>
      <c r="C69" s="186"/>
      <c r="D69" s="186"/>
      <c r="E69" s="186"/>
      <c r="F69" s="186"/>
      <c r="G69" s="186"/>
      <c r="H69" s="186"/>
      <c r="I69" s="186"/>
      <c r="J69" s="186"/>
      <c r="K69" s="186"/>
      <c r="L69" s="187"/>
    </row>
    <row r="70" spans="1:12" x14ac:dyDescent="0.25">
      <c r="A70" s="188"/>
      <c r="B70" s="189"/>
      <c r="C70" s="189"/>
      <c r="D70" s="189"/>
      <c r="E70" s="189"/>
      <c r="F70" s="189"/>
      <c r="G70" s="189"/>
      <c r="H70" s="189"/>
      <c r="I70" s="189"/>
      <c r="J70" s="189"/>
      <c r="K70" s="189"/>
      <c r="L70" s="190"/>
    </row>
    <row r="71" spans="1:12" x14ac:dyDescent="0.25">
      <c r="A71" s="191"/>
      <c r="B71" s="192"/>
      <c r="C71" s="192"/>
      <c r="D71" s="192"/>
      <c r="E71" s="192"/>
      <c r="F71" s="192"/>
      <c r="G71" s="192"/>
      <c r="H71" s="192"/>
      <c r="I71" s="192"/>
      <c r="J71" s="192"/>
      <c r="K71" s="192"/>
      <c r="L71" s="193"/>
    </row>
    <row r="72" spans="1:12" x14ac:dyDescent="0.25">
      <c r="A72" s="191"/>
      <c r="B72" s="192"/>
      <c r="C72" s="192"/>
      <c r="D72" s="192"/>
      <c r="E72" s="192"/>
      <c r="F72" s="192"/>
      <c r="G72" s="192"/>
      <c r="H72" s="192"/>
      <c r="I72" s="192"/>
      <c r="J72" s="192"/>
      <c r="K72" s="192"/>
      <c r="L72" s="193"/>
    </row>
    <row r="73" spans="1:12" x14ac:dyDescent="0.25">
      <c r="A73" s="191"/>
      <c r="B73" s="192"/>
      <c r="C73" s="192"/>
      <c r="D73" s="192"/>
      <c r="E73" s="192"/>
      <c r="F73" s="192"/>
      <c r="G73" s="192"/>
      <c r="H73" s="192"/>
      <c r="I73" s="192"/>
      <c r="J73" s="192"/>
      <c r="K73" s="192"/>
      <c r="L73" s="193"/>
    </row>
    <row r="74" spans="1:12" x14ac:dyDescent="0.25">
      <c r="A74" s="191"/>
      <c r="B74" s="192"/>
      <c r="C74" s="192"/>
      <c r="D74" s="192"/>
      <c r="E74" s="192"/>
      <c r="F74" s="192"/>
      <c r="G74" s="192"/>
      <c r="H74" s="192"/>
      <c r="I74" s="192"/>
      <c r="J74" s="192"/>
      <c r="K74" s="192"/>
      <c r="L74" s="193"/>
    </row>
    <row r="75" spans="1:12" x14ac:dyDescent="0.25">
      <c r="A75" s="191"/>
      <c r="B75" s="192"/>
      <c r="C75" s="192"/>
      <c r="D75" s="192"/>
      <c r="E75" s="192"/>
      <c r="F75" s="192"/>
      <c r="G75" s="192"/>
      <c r="H75" s="192"/>
      <c r="I75" s="192"/>
      <c r="J75" s="192"/>
      <c r="K75" s="192"/>
      <c r="L75" s="193"/>
    </row>
    <row r="76" spans="1:12" x14ac:dyDescent="0.25">
      <c r="A76" s="191"/>
      <c r="B76" s="192"/>
      <c r="C76" s="192"/>
      <c r="D76" s="192"/>
      <c r="E76" s="192"/>
      <c r="F76" s="192"/>
      <c r="G76" s="192"/>
      <c r="H76" s="192"/>
      <c r="I76" s="192"/>
      <c r="J76" s="192"/>
      <c r="K76" s="192"/>
      <c r="L76" s="193"/>
    </row>
    <row r="77" spans="1:12" x14ac:dyDescent="0.25">
      <c r="A77" s="191"/>
      <c r="B77" s="192"/>
      <c r="C77" s="192"/>
      <c r="D77" s="192"/>
      <c r="E77" s="192"/>
      <c r="F77" s="192"/>
      <c r="G77" s="192"/>
      <c r="H77" s="192"/>
      <c r="I77" s="192"/>
      <c r="J77" s="192"/>
      <c r="K77" s="192"/>
      <c r="L77" s="193"/>
    </row>
    <row r="78" spans="1:12" x14ac:dyDescent="0.25">
      <c r="A78" s="191"/>
      <c r="B78" s="192"/>
      <c r="C78" s="192"/>
      <c r="D78" s="192"/>
      <c r="E78" s="192"/>
      <c r="F78" s="192"/>
      <c r="G78" s="192"/>
      <c r="H78" s="192"/>
      <c r="I78" s="192"/>
      <c r="J78" s="192"/>
      <c r="K78" s="192"/>
      <c r="L78" s="193"/>
    </row>
    <row r="79" spans="1:12" x14ac:dyDescent="0.25">
      <c r="A79" s="191"/>
      <c r="B79" s="192"/>
      <c r="C79" s="192"/>
      <c r="D79" s="192"/>
      <c r="E79" s="192"/>
      <c r="F79" s="192"/>
      <c r="G79" s="192"/>
      <c r="H79" s="192"/>
      <c r="I79" s="192"/>
      <c r="J79" s="192"/>
      <c r="K79" s="192"/>
      <c r="L79" s="193"/>
    </row>
    <row r="80" spans="1:12" x14ac:dyDescent="0.25">
      <c r="A80" s="191"/>
      <c r="B80" s="192"/>
      <c r="C80" s="192"/>
      <c r="D80" s="192"/>
      <c r="E80" s="192"/>
      <c r="F80" s="192"/>
      <c r="G80" s="192"/>
      <c r="H80" s="192"/>
      <c r="I80" s="192"/>
      <c r="J80" s="192"/>
      <c r="K80" s="192"/>
      <c r="L80" s="193"/>
    </row>
    <row r="81" spans="1:12" ht="15.75" thickBot="1" x14ac:dyDescent="0.3">
      <c r="A81" s="194"/>
      <c r="B81" s="195"/>
      <c r="C81" s="195"/>
      <c r="D81" s="195"/>
      <c r="E81" s="195"/>
      <c r="F81" s="195"/>
      <c r="G81" s="195"/>
      <c r="H81" s="195"/>
      <c r="I81" s="195"/>
      <c r="J81" s="195"/>
      <c r="K81" s="195"/>
      <c r="L81" s="196"/>
    </row>
  </sheetData>
  <sheetProtection sheet="1" formatCells="0" formatRows="0" insertColumns="0" insertRows="0"/>
  <sortState xmlns:xlrd2="http://schemas.microsoft.com/office/spreadsheetml/2017/richdata2" ref="A53:L66">
    <sortCondition ref="A53:A66"/>
  </sortState>
  <mergeCells count="18">
    <mergeCell ref="A10:L10"/>
    <mergeCell ref="A2:C2"/>
    <mergeCell ref="A8:L8"/>
    <mergeCell ref="A7:L7"/>
    <mergeCell ref="A6:L6"/>
    <mergeCell ref="A5:L5"/>
    <mergeCell ref="A4:L4"/>
    <mergeCell ref="A9:L9"/>
    <mergeCell ref="A13:L13"/>
    <mergeCell ref="A70:L81"/>
    <mergeCell ref="A12:L12"/>
    <mergeCell ref="A11:L11"/>
    <mergeCell ref="A69:L69"/>
    <mergeCell ref="A16:L16"/>
    <mergeCell ref="A35:L35"/>
    <mergeCell ref="A52:L52"/>
    <mergeCell ref="A67:L68"/>
    <mergeCell ref="A14:L14"/>
  </mergeCells>
  <conditionalFormatting sqref="F36:F51 F17:F18 F20:F34 F53:F58 F64:F66">
    <cfRule type="cellIs" dxfId="8" priority="7" operator="lessThan">
      <formula>0</formula>
    </cfRule>
  </conditionalFormatting>
  <conditionalFormatting sqref="F19">
    <cfRule type="cellIs" dxfId="7" priority="4" operator="lessThan">
      <formula>0</formula>
    </cfRule>
  </conditionalFormatting>
  <conditionalFormatting sqref="F17:F34">
    <cfRule type="cellIs" dxfId="6" priority="3" operator="lessThan">
      <formula>0</formula>
    </cfRule>
  </conditionalFormatting>
  <conditionalFormatting sqref="F36:F51">
    <cfRule type="cellIs" dxfId="5" priority="2"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50"/>
  <sheetViews>
    <sheetView showGridLines="0" showRuler="0" topLeftCell="A10" zoomScaleNormal="100" workbookViewId="0">
      <selection activeCell="B24" sqref="B24"/>
    </sheetView>
  </sheetViews>
  <sheetFormatPr defaultColWidth="8.85546875" defaultRowHeight="15" x14ac:dyDescent="0.25"/>
  <cols>
    <col min="1" max="1" width="21.42578125" style="39" customWidth="1"/>
    <col min="2" max="2" width="9" style="39" customWidth="1"/>
    <col min="3" max="3" width="7.7109375" style="39" customWidth="1"/>
    <col min="4" max="4" width="9.140625" style="39" customWidth="1"/>
    <col min="5" max="5" width="7.140625" style="39" bestFit="1" customWidth="1"/>
    <col min="6" max="6" width="7.7109375" style="39" customWidth="1"/>
    <col min="7" max="7" width="5.42578125" style="39" customWidth="1"/>
    <col min="8" max="8" width="9.7109375" style="39" customWidth="1"/>
    <col min="9" max="9" width="10.7109375" style="39" customWidth="1"/>
    <col min="10" max="10" width="7.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40" t="s">
        <v>189</v>
      </c>
      <c r="B2" s="141"/>
      <c r="C2" s="142"/>
    </row>
    <row r="3" spans="1:13" ht="30" customHeight="1" thickBot="1" x14ac:dyDescent="0.35">
      <c r="A3" s="21"/>
      <c r="B3" s="64" t="s">
        <v>30</v>
      </c>
      <c r="C3" s="3"/>
    </row>
    <row r="4" spans="1:13" ht="51.75" customHeight="1" thickBot="1" x14ac:dyDescent="0.3">
      <c r="A4" s="158" t="s">
        <v>58</v>
      </c>
      <c r="B4" s="159"/>
      <c r="C4" s="159"/>
      <c r="D4" s="159"/>
      <c r="E4" s="159"/>
      <c r="F4" s="159"/>
      <c r="G4" s="159"/>
      <c r="H4" s="159"/>
      <c r="I4" s="159"/>
      <c r="J4" s="159"/>
      <c r="K4" s="159"/>
      <c r="L4" s="160"/>
    </row>
    <row r="5" spans="1:13" ht="19.899999999999999" customHeight="1" thickBot="1" x14ac:dyDescent="0.3">
      <c r="A5" s="164" t="s">
        <v>45</v>
      </c>
      <c r="B5" s="165"/>
      <c r="C5" s="165"/>
      <c r="D5" s="165"/>
      <c r="E5" s="165"/>
      <c r="F5" s="165"/>
      <c r="G5" s="165"/>
      <c r="H5" s="165"/>
      <c r="I5" s="165"/>
      <c r="J5" s="165"/>
      <c r="K5" s="165"/>
      <c r="L5" s="166"/>
    </row>
    <row r="6" spans="1:13" ht="19.899999999999999" customHeight="1" thickBot="1" x14ac:dyDescent="0.3">
      <c r="A6" s="218" t="s">
        <v>46</v>
      </c>
      <c r="B6" s="219"/>
      <c r="C6" s="219"/>
      <c r="D6" s="219"/>
      <c r="E6" s="219"/>
      <c r="F6" s="219"/>
      <c r="G6" s="219"/>
      <c r="H6" s="219"/>
      <c r="I6" s="219"/>
      <c r="J6" s="219"/>
      <c r="K6" s="219"/>
      <c r="L6" s="220"/>
    </row>
    <row r="7" spans="1:13" s="13" customFormat="1" ht="87.75" customHeight="1" thickBot="1" x14ac:dyDescent="0.3">
      <c r="A7" s="161" t="s">
        <v>67</v>
      </c>
      <c r="B7" s="162"/>
      <c r="C7" s="162"/>
      <c r="D7" s="162"/>
      <c r="E7" s="162"/>
      <c r="F7" s="162"/>
      <c r="G7" s="162"/>
      <c r="H7" s="162"/>
      <c r="I7" s="162"/>
      <c r="J7" s="162"/>
      <c r="K7" s="162"/>
      <c r="L7" s="163"/>
      <c r="M7" s="20"/>
    </row>
    <row r="8" spans="1:13" ht="45" customHeight="1" thickBot="1" x14ac:dyDescent="0.3">
      <c r="A8" s="155" t="s">
        <v>53</v>
      </c>
      <c r="B8" s="156"/>
      <c r="C8" s="156"/>
      <c r="D8" s="156"/>
      <c r="E8" s="156"/>
      <c r="F8" s="156"/>
      <c r="G8" s="156"/>
      <c r="H8" s="156"/>
      <c r="I8" s="156"/>
      <c r="J8" s="156"/>
      <c r="K8" s="156"/>
      <c r="L8" s="157"/>
      <c r="M8" s="20"/>
    </row>
    <row r="9" spans="1:13" s="13" customFormat="1" ht="75.75" customHeight="1" thickBot="1" x14ac:dyDescent="0.3">
      <c r="A9" s="152" t="s">
        <v>69</v>
      </c>
      <c r="B9" s="153"/>
      <c r="C9" s="153"/>
      <c r="D9" s="153"/>
      <c r="E9" s="153"/>
      <c r="F9" s="153"/>
      <c r="G9" s="153"/>
      <c r="H9" s="153"/>
      <c r="I9" s="153"/>
      <c r="J9" s="153"/>
      <c r="K9" s="153"/>
      <c r="L9" s="154"/>
      <c r="M9" s="20"/>
    </row>
    <row r="10" spans="1:13" ht="15" customHeight="1" thickBot="1" x14ac:dyDescent="0.3">
      <c r="A10" s="149" t="s">
        <v>22</v>
      </c>
      <c r="B10" s="150"/>
      <c r="C10" s="150"/>
      <c r="D10" s="150"/>
      <c r="E10" s="150"/>
      <c r="F10" s="150"/>
      <c r="G10" s="150"/>
      <c r="H10" s="150"/>
      <c r="I10" s="150"/>
      <c r="J10" s="150"/>
      <c r="K10" s="150"/>
      <c r="L10" s="151"/>
      <c r="M10" s="20"/>
    </row>
    <row r="11" spans="1:13" ht="15" customHeight="1" thickBot="1" x14ac:dyDescent="0.3">
      <c r="A11" s="146" t="s">
        <v>21</v>
      </c>
      <c r="B11" s="147"/>
      <c r="C11" s="147"/>
      <c r="D11" s="147"/>
      <c r="E11" s="147"/>
      <c r="F11" s="147"/>
      <c r="G11" s="147"/>
      <c r="H11" s="147"/>
      <c r="I11" s="147"/>
      <c r="J11" s="147"/>
      <c r="K11" s="147"/>
      <c r="L11" s="148"/>
      <c r="M11" s="20"/>
    </row>
    <row r="12" spans="1:13" ht="79.5" customHeight="1" thickBot="1" x14ac:dyDescent="0.3">
      <c r="A12" s="167" t="s">
        <v>72</v>
      </c>
      <c r="B12" s="168"/>
      <c r="C12" s="168"/>
      <c r="D12" s="168"/>
      <c r="E12" s="168"/>
      <c r="F12" s="168"/>
      <c r="G12" s="168"/>
      <c r="H12" s="168"/>
      <c r="I12" s="168"/>
      <c r="J12" s="168"/>
      <c r="K12" s="168"/>
      <c r="L12" s="169"/>
      <c r="M12" s="20"/>
    </row>
    <row r="13" spans="1:13" ht="15.75" customHeight="1" thickBot="1" x14ac:dyDescent="0.3">
      <c r="A13" s="143" t="s">
        <v>57</v>
      </c>
      <c r="B13" s="144"/>
      <c r="C13" s="144"/>
      <c r="D13" s="144"/>
      <c r="E13" s="144"/>
      <c r="F13" s="144"/>
      <c r="G13" s="144"/>
      <c r="H13" s="144"/>
      <c r="I13" s="144"/>
      <c r="J13" s="144"/>
      <c r="K13" s="144"/>
      <c r="L13" s="145"/>
    </row>
    <row r="14" spans="1:13" ht="16.5" customHeight="1" thickBot="1" x14ac:dyDescent="0.3">
      <c r="A14" s="215" t="s">
        <v>34</v>
      </c>
      <c r="B14" s="216"/>
      <c r="C14" s="216"/>
      <c r="D14" s="216"/>
      <c r="E14" s="216"/>
      <c r="F14" s="216"/>
      <c r="G14" s="216"/>
      <c r="H14" s="216"/>
      <c r="I14" s="216"/>
      <c r="J14" s="216"/>
      <c r="K14" s="216"/>
      <c r="L14" s="217"/>
    </row>
    <row r="15" spans="1:13" ht="124.5" thickBot="1" x14ac:dyDescent="0.3">
      <c r="A15" s="52" t="s">
        <v>11</v>
      </c>
      <c r="B15" s="53" t="s">
        <v>23</v>
      </c>
      <c r="C15" s="54" t="s">
        <v>24</v>
      </c>
      <c r="D15" s="55" t="s">
        <v>25</v>
      </c>
      <c r="E15" s="56" t="s">
        <v>65</v>
      </c>
      <c r="F15" s="57" t="s">
        <v>18</v>
      </c>
      <c r="G15" s="58" t="s">
        <v>76</v>
      </c>
      <c r="H15" s="59" t="s">
        <v>19</v>
      </c>
      <c r="I15" s="60" t="s">
        <v>20</v>
      </c>
      <c r="J15" s="89" t="s">
        <v>42</v>
      </c>
      <c r="K15" s="61" t="s">
        <v>41</v>
      </c>
      <c r="L15" s="62" t="s">
        <v>35</v>
      </c>
    </row>
    <row r="16" spans="1:13" x14ac:dyDescent="0.25">
      <c r="A16" s="212" t="s">
        <v>9</v>
      </c>
      <c r="B16" s="213"/>
      <c r="C16" s="213"/>
      <c r="D16" s="213"/>
      <c r="E16" s="213"/>
      <c r="F16" s="213"/>
      <c r="G16" s="213"/>
      <c r="H16" s="213"/>
      <c r="I16" s="213"/>
      <c r="J16" s="213"/>
      <c r="K16" s="213"/>
      <c r="L16" s="214"/>
    </row>
    <row r="17" spans="1:12" x14ac:dyDescent="0.25">
      <c r="A17" s="63" t="s">
        <v>148</v>
      </c>
      <c r="B17" s="28">
        <v>8760</v>
      </c>
      <c r="C17" s="29">
        <v>8759.9988888886292</v>
      </c>
      <c r="D17" s="71">
        <f t="shared" ref="D17:D32" si="0">B17/C17</f>
        <v>1.0000001268392136</v>
      </c>
      <c r="E17" s="31">
        <v>0.35</v>
      </c>
      <c r="F17" s="70">
        <f t="shared" ref="F17:F32" si="1">D17-E17</f>
        <v>0.6500001268392136</v>
      </c>
      <c r="G17" s="32"/>
      <c r="H17" s="33"/>
      <c r="I17" s="34"/>
      <c r="J17" s="88"/>
      <c r="K17" s="35"/>
      <c r="L17" s="36"/>
    </row>
    <row r="18" spans="1:12" x14ac:dyDescent="0.25">
      <c r="A18" s="63" t="s">
        <v>149</v>
      </c>
      <c r="B18" s="28">
        <v>3382.5</v>
      </c>
      <c r="C18" s="29">
        <v>8759.9988888886292</v>
      </c>
      <c r="D18" s="71">
        <f t="shared" si="0"/>
        <v>0.38613018596274434</v>
      </c>
      <c r="E18" s="31">
        <v>0.35</v>
      </c>
      <c r="F18" s="70">
        <f t="shared" si="1"/>
        <v>3.6130185962744366E-2</v>
      </c>
      <c r="G18" s="32"/>
      <c r="H18" s="33"/>
      <c r="I18" s="34"/>
      <c r="J18" s="88"/>
      <c r="K18" s="35"/>
      <c r="L18" s="36"/>
    </row>
    <row r="19" spans="1:12" x14ac:dyDescent="0.25">
      <c r="A19" s="63" t="s">
        <v>150</v>
      </c>
      <c r="B19" s="28">
        <v>928.5</v>
      </c>
      <c r="C19" s="29">
        <v>2183.9997222221573</v>
      </c>
      <c r="D19" s="71">
        <f t="shared" si="0"/>
        <v>0.42513741670959454</v>
      </c>
      <c r="E19" s="31">
        <v>0.35</v>
      </c>
      <c r="F19" s="70">
        <f t="shared" si="1"/>
        <v>7.5137416709594562E-2</v>
      </c>
      <c r="G19" s="32"/>
      <c r="H19" s="33"/>
      <c r="I19" s="34"/>
      <c r="J19" s="88"/>
      <c r="K19" s="35"/>
      <c r="L19" s="36">
        <v>43374</v>
      </c>
    </row>
    <row r="20" spans="1:12" x14ac:dyDescent="0.25">
      <c r="A20" s="63" t="s">
        <v>137</v>
      </c>
      <c r="B20" s="28">
        <v>7784.5</v>
      </c>
      <c r="C20" s="29">
        <v>8759.9988888886292</v>
      </c>
      <c r="D20" s="71">
        <f t="shared" si="0"/>
        <v>0.88864166522601129</v>
      </c>
      <c r="E20" s="31">
        <v>0.35</v>
      </c>
      <c r="F20" s="70">
        <f t="shared" si="1"/>
        <v>0.53864166522601131</v>
      </c>
      <c r="G20" s="32"/>
      <c r="H20" s="33"/>
      <c r="I20" s="34"/>
      <c r="J20" s="88"/>
      <c r="K20" s="35"/>
      <c r="L20" s="36"/>
    </row>
    <row r="21" spans="1:12" x14ac:dyDescent="0.25">
      <c r="A21" s="63" t="s">
        <v>138</v>
      </c>
      <c r="B21" s="28">
        <v>3469.5</v>
      </c>
      <c r="C21" s="29">
        <v>8759.9988888886292</v>
      </c>
      <c r="D21" s="71">
        <f t="shared" si="0"/>
        <v>0.39606169407176389</v>
      </c>
      <c r="E21" s="31">
        <v>0.35</v>
      </c>
      <c r="F21" s="70">
        <f t="shared" si="1"/>
        <v>4.6061694071763915E-2</v>
      </c>
      <c r="G21" s="32"/>
      <c r="H21" s="33"/>
      <c r="I21" s="34"/>
      <c r="J21" s="88"/>
      <c r="K21" s="37"/>
      <c r="L21" s="38"/>
    </row>
    <row r="22" spans="1:12" x14ac:dyDescent="0.25">
      <c r="A22" s="63" t="s">
        <v>180</v>
      </c>
      <c r="B22" s="28">
        <v>8255.6666666666661</v>
      </c>
      <c r="C22" s="29">
        <v>8759.9988888886292</v>
      </c>
      <c r="D22" s="71">
        <f t="shared" si="0"/>
        <v>0.94242782121106561</v>
      </c>
      <c r="E22" s="31">
        <v>0.35</v>
      </c>
      <c r="F22" s="70">
        <f t="shared" si="1"/>
        <v>0.59242782121106563</v>
      </c>
      <c r="G22" s="32"/>
      <c r="H22" s="33"/>
      <c r="I22" s="34"/>
      <c r="J22" s="88"/>
      <c r="K22" s="37"/>
      <c r="L22" s="38"/>
    </row>
    <row r="23" spans="1:12" x14ac:dyDescent="0.25">
      <c r="A23" s="63" t="s">
        <v>139</v>
      </c>
      <c r="B23" s="28">
        <v>5687</v>
      </c>
      <c r="C23" s="29">
        <v>8759.9988888886292</v>
      </c>
      <c r="D23" s="71">
        <f t="shared" si="0"/>
        <v>0.64920099558614253</v>
      </c>
      <c r="E23" s="31">
        <v>0.35</v>
      </c>
      <c r="F23" s="70">
        <f t="shared" si="1"/>
        <v>0.29920099558614255</v>
      </c>
      <c r="G23" s="32"/>
      <c r="H23" s="33"/>
      <c r="I23" s="34"/>
      <c r="J23" s="88"/>
      <c r="K23" s="37"/>
      <c r="L23" s="38"/>
    </row>
    <row r="24" spans="1:12" x14ac:dyDescent="0.25">
      <c r="A24" s="63" t="s">
        <v>181</v>
      </c>
      <c r="B24" s="28">
        <v>0</v>
      </c>
      <c r="C24" s="29">
        <v>8760</v>
      </c>
      <c r="D24" s="71">
        <f t="shared" si="0"/>
        <v>0</v>
      </c>
      <c r="E24" s="31">
        <v>0</v>
      </c>
      <c r="F24" s="70">
        <f t="shared" si="1"/>
        <v>0</v>
      </c>
      <c r="G24" s="32"/>
      <c r="H24" s="33"/>
      <c r="I24" s="34"/>
      <c r="J24" s="252" t="s">
        <v>33</v>
      </c>
      <c r="K24" s="37"/>
      <c r="L24" s="38"/>
    </row>
    <row r="25" spans="1:12" x14ac:dyDescent="0.25">
      <c r="A25" s="63" t="s">
        <v>140</v>
      </c>
      <c r="B25" s="28">
        <v>0</v>
      </c>
      <c r="C25" s="29">
        <v>8760</v>
      </c>
      <c r="D25" s="71">
        <f t="shared" si="0"/>
        <v>0</v>
      </c>
      <c r="E25" s="31">
        <v>0</v>
      </c>
      <c r="F25" s="70">
        <f t="shared" si="1"/>
        <v>0</v>
      </c>
      <c r="G25" s="32" t="s">
        <v>33</v>
      </c>
      <c r="H25" s="33"/>
      <c r="I25" s="34"/>
      <c r="J25" s="88"/>
      <c r="K25" s="37"/>
      <c r="L25" s="38"/>
    </row>
    <row r="26" spans="1:12" x14ac:dyDescent="0.25">
      <c r="A26" s="63" t="s">
        <v>141</v>
      </c>
      <c r="B26" s="28">
        <v>0</v>
      </c>
      <c r="C26" s="29">
        <v>8760</v>
      </c>
      <c r="D26" s="71">
        <f t="shared" si="0"/>
        <v>0</v>
      </c>
      <c r="E26" s="31">
        <v>0</v>
      </c>
      <c r="F26" s="70">
        <f t="shared" si="1"/>
        <v>0</v>
      </c>
      <c r="G26" s="32" t="s">
        <v>33</v>
      </c>
      <c r="H26" s="33"/>
      <c r="I26" s="34"/>
      <c r="J26" s="88"/>
      <c r="K26" s="37"/>
      <c r="L26" s="38"/>
    </row>
    <row r="27" spans="1:12" x14ac:dyDescent="0.25">
      <c r="A27" s="63" t="s">
        <v>142</v>
      </c>
      <c r="B27" s="28">
        <v>0</v>
      </c>
      <c r="C27" s="29">
        <v>8760</v>
      </c>
      <c r="D27" s="71">
        <f t="shared" si="0"/>
        <v>0</v>
      </c>
      <c r="E27" s="31">
        <v>0</v>
      </c>
      <c r="F27" s="70">
        <f t="shared" si="1"/>
        <v>0</v>
      </c>
      <c r="G27" s="32" t="s">
        <v>33</v>
      </c>
      <c r="H27" s="33"/>
      <c r="I27" s="34"/>
      <c r="J27" s="88"/>
      <c r="K27" s="37"/>
      <c r="L27" s="38"/>
    </row>
    <row r="28" spans="1:12" x14ac:dyDescent="0.25">
      <c r="A28" s="63" t="s">
        <v>143</v>
      </c>
      <c r="B28" s="28">
        <v>0</v>
      </c>
      <c r="C28" s="29">
        <v>8760</v>
      </c>
      <c r="D28" s="71">
        <f t="shared" si="0"/>
        <v>0</v>
      </c>
      <c r="E28" s="31">
        <v>0</v>
      </c>
      <c r="F28" s="70">
        <f t="shared" si="1"/>
        <v>0</v>
      </c>
      <c r="G28" s="32" t="s">
        <v>33</v>
      </c>
      <c r="H28" s="33"/>
      <c r="I28" s="34"/>
      <c r="J28" s="88"/>
      <c r="K28" s="37"/>
      <c r="L28" s="38"/>
    </row>
    <row r="29" spans="1:12" x14ac:dyDescent="0.25">
      <c r="A29" s="63" t="s">
        <v>144</v>
      </c>
      <c r="B29" s="28">
        <v>0</v>
      </c>
      <c r="C29" s="29">
        <v>8760</v>
      </c>
      <c r="D29" s="71">
        <f t="shared" si="0"/>
        <v>0</v>
      </c>
      <c r="E29" s="31">
        <v>0</v>
      </c>
      <c r="F29" s="70">
        <f t="shared" si="1"/>
        <v>0</v>
      </c>
      <c r="G29" s="32" t="s">
        <v>33</v>
      </c>
      <c r="H29" s="33"/>
      <c r="I29" s="34"/>
      <c r="J29" s="88"/>
      <c r="K29" s="37"/>
      <c r="L29" s="38"/>
    </row>
    <row r="30" spans="1:12" x14ac:dyDescent="0.25">
      <c r="A30" s="63" t="s">
        <v>145</v>
      </c>
      <c r="B30" s="28">
        <v>0</v>
      </c>
      <c r="C30" s="29">
        <v>8760</v>
      </c>
      <c r="D30" s="71">
        <f t="shared" si="0"/>
        <v>0</v>
      </c>
      <c r="E30" s="31">
        <v>0</v>
      </c>
      <c r="F30" s="70">
        <f t="shared" si="1"/>
        <v>0</v>
      </c>
      <c r="G30" s="32" t="s">
        <v>33</v>
      </c>
      <c r="H30" s="33"/>
      <c r="I30" s="34"/>
      <c r="J30" s="88"/>
      <c r="K30" s="37"/>
      <c r="L30" s="38"/>
    </row>
    <row r="31" spans="1:12" x14ac:dyDescent="0.25">
      <c r="A31" s="63" t="s">
        <v>146</v>
      </c>
      <c r="B31" s="28">
        <v>0</v>
      </c>
      <c r="C31" s="29">
        <v>8760</v>
      </c>
      <c r="D31" s="71">
        <f t="shared" si="0"/>
        <v>0</v>
      </c>
      <c r="E31" s="31">
        <v>0</v>
      </c>
      <c r="F31" s="70">
        <f t="shared" si="1"/>
        <v>0</v>
      </c>
      <c r="G31" s="32" t="s">
        <v>33</v>
      </c>
      <c r="H31" s="33"/>
      <c r="I31" s="34"/>
      <c r="J31" s="88"/>
      <c r="K31" s="37"/>
      <c r="L31" s="38"/>
    </row>
    <row r="32" spans="1:12" ht="15.75" thickBot="1" x14ac:dyDescent="0.3">
      <c r="A32" s="63" t="s">
        <v>147</v>
      </c>
      <c r="B32" s="28">
        <v>0</v>
      </c>
      <c r="C32" s="29">
        <v>5475.9994444442564</v>
      </c>
      <c r="D32" s="71">
        <f t="shared" si="0"/>
        <v>0</v>
      </c>
      <c r="E32" s="31">
        <v>0</v>
      </c>
      <c r="F32" s="70">
        <f t="shared" si="1"/>
        <v>0</v>
      </c>
      <c r="G32" s="32" t="s">
        <v>33</v>
      </c>
      <c r="H32" s="33"/>
      <c r="I32" s="34"/>
      <c r="J32" s="88"/>
      <c r="K32" s="35">
        <v>43374</v>
      </c>
      <c r="L32" s="36">
        <v>43602</v>
      </c>
    </row>
    <row r="33" spans="1:12" ht="30" customHeight="1" x14ac:dyDescent="0.25">
      <c r="A33" s="182" t="s">
        <v>78</v>
      </c>
      <c r="B33" s="183"/>
      <c r="C33" s="183"/>
      <c r="D33" s="183"/>
      <c r="E33" s="183"/>
      <c r="F33" s="183"/>
      <c r="G33" s="183"/>
      <c r="H33" s="183"/>
      <c r="I33" s="183"/>
      <c r="J33" s="183"/>
      <c r="K33" s="183"/>
      <c r="L33" s="184"/>
    </row>
    <row r="34" spans="1:12" ht="16.5" customHeight="1" x14ac:dyDescent="0.25">
      <c r="A34" s="200"/>
      <c r="B34" s="201"/>
      <c r="C34" s="201"/>
      <c r="D34" s="201"/>
      <c r="E34" s="201"/>
      <c r="F34" s="201"/>
      <c r="G34" s="201"/>
      <c r="H34" s="201"/>
      <c r="I34" s="201"/>
      <c r="J34" s="201"/>
      <c r="K34" s="201"/>
      <c r="L34" s="202"/>
    </row>
    <row r="35" spans="1:12" ht="15.75" thickBot="1" x14ac:dyDescent="0.3">
      <c r="A35" s="185" t="s">
        <v>39</v>
      </c>
      <c r="B35" s="186"/>
      <c r="C35" s="186"/>
      <c r="D35" s="186"/>
      <c r="E35" s="186"/>
      <c r="F35" s="186"/>
      <c r="G35" s="186"/>
      <c r="H35" s="186"/>
      <c r="I35" s="186"/>
      <c r="J35" s="186"/>
      <c r="K35" s="186"/>
      <c r="L35" s="187"/>
    </row>
    <row r="36" spans="1:12" x14ac:dyDescent="0.25">
      <c r="A36" s="203" t="s">
        <v>188</v>
      </c>
      <c r="B36" s="204"/>
      <c r="C36" s="204"/>
      <c r="D36" s="204"/>
      <c r="E36" s="204"/>
      <c r="F36" s="204"/>
      <c r="G36" s="204"/>
      <c r="H36" s="204"/>
      <c r="I36" s="204"/>
      <c r="J36" s="204"/>
      <c r="K36" s="204"/>
      <c r="L36" s="205"/>
    </row>
    <row r="37" spans="1:12" x14ac:dyDescent="0.25">
      <c r="A37" s="206"/>
      <c r="B37" s="207"/>
      <c r="C37" s="207"/>
      <c r="D37" s="207"/>
      <c r="E37" s="207"/>
      <c r="F37" s="207"/>
      <c r="G37" s="207"/>
      <c r="H37" s="207"/>
      <c r="I37" s="207"/>
      <c r="J37" s="207"/>
      <c r="K37" s="207"/>
      <c r="L37" s="208"/>
    </row>
    <row r="38" spans="1:12" x14ac:dyDescent="0.25">
      <c r="A38" s="206"/>
      <c r="B38" s="207"/>
      <c r="C38" s="207"/>
      <c r="D38" s="207"/>
      <c r="E38" s="207"/>
      <c r="F38" s="207"/>
      <c r="G38" s="207"/>
      <c r="H38" s="207"/>
      <c r="I38" s="207"/>
      <c r="J38" s="207"/>
      <c r="K38" s="207"/>
      <c r="L38" s="208"/>
    </row>
    <row r="39" spans="1:12" x14ac:dyDescent="0.25">
      <c r="A39" s="206"/>
      <c r="B39" s="207"/>
      <c r="C39" s="207"/>
      <c r="D39" s="207"/>
      <c r="E39" s="207"/>
      <c r="F39" s="207"/>
      <c r="G39" s="207"/>
      <c r="H39" s="207"/>
      <c r="I39" s="207"/>
      <c r="J39" s="207"/>
      <c r="K39" s="207"/>
      <c r="L39" s="208"/>
    </row>
    <row r="40" spans="1:12" x14ac:dyDescent="0.25">
      <c r="A40" s="206"/>
      <c r="B40" s="207"/>
      <c r="C40" s="207"/>
      <c r="D40" s="207"/>
      <c r="E40" s="207"/>
      <c r="F40" s="207"/>
      <c r="G40" s="207"/>
      <c r="H40" s="207"/>
      <c r="I40" s="207"/>
      <c r="J40" s="207"/>
      <c r="K40" s="207"/>
      <c r="L40" s="208"/>
    </row>
    <row r="41" spans="1:12" x14ac:dyDescent="0.25">
      <c r="A41" s="206"/>
      <c r="B41" s="207"/>
      <c r="C41" s="207"/>
      <c r="D41" s="207"/>
      <c r="E41" s="207"/>
      <c r="F41" s="207"/>
      <c r="G41" s="207"/>
      <c r="H41" s="207"/>
      <c r="I41" s="207"/>
      <c r="J41" s="207"/>
      <c r="K41" s="207"/>
      <c r="L41" s="208"/>
    </row>
    <row r="42" spans="1:12" x14ac:dyDescent="0.25">
      <c r="A42" s="206"/>
      <c r="B42" s="207"/>
      <c r="C42" s="207"/>
      <c r="D42" s="207"/>
      <c r="E42" s="207"/>
      <c r="F42" s="207"/>
      <c r="G42" s="207"/>
      <c r="H42" s="207"/>
      <c r="I42" s="207"/>
      <c r="J42" s="207"/>
      <c r="K42" s="207"/>
      <c r="L42" s="208"/>
    </row>
    <row r="43" spans="1:12" x14ac:dyDescent="0.25">
      <c r="A43" s="206"/>
      <c r="B43" s="207"/>
      <c r="C43" s="207"/>
      <c r="D43" s="207"/>
      <c r="E43" s="207"/>
      <c r="F43" s="207"/>
      <c r="G43" s="207"/>
      <c r="H43" s="207"/>
      <c r="I43" s="207"/>
      <c r="J43" s="207"/>
      <c r="K43" s="207"/>
      <c r="L43" s="208"/>
    </row>
    <row r="44" spans="1:12" x14ac:dyDescent="0.25">
      <c r="A44" s="206"/>
      <c r="B44" s="207"/>
      <c r="C44" s="207"/>
      <c r="D44" s="207"/>
      <c r="E44" s="207"/>
      <c r="F44" s="207"/>
      <c r="G44" s="207"/>
      <c r="H44" s="207"/>
      <c r="I44" s="207"/>
      <c r="J44" s="207"/>
      <c r="K44" s="207"/>
      <c r="L44" s="208"/>
    </row>
    <row r="45" spans="1:12" x14ac:dyDescent="0.25">
      <c r="A45" s="206"/>
      <c r="B45" s="207"/>
      <c r="C45" s="207"/>
      <c r="D45" s="207"/>
      <c r="E45" s="207"/>
      <c r="F45" s="207"/>
      <c r="G45" s="207"/>
      <c r="H45" s="207"/>
      <c r="I45" s="207"/>
      <c r="J45" s="207"/>
      <c r="K45" s="207"/>
      <c r="L45" s="208"/>
    </row>
    <row r="46" spans="1:12" x14ac:dyDescent="0.25">
      <c r="A46" s="206"/>
      <c r="B46" s="207"/>
      <c r="C46" s="207"/>
      <c r="D46" s="207"/>
      <c r="E46" s="207"/>
      <c r="F46" s="207"/>
      <c r="G46" s="207"/>
      <c r="H46" s="207"/>
      <c r="I46" s="207"/>
      <c r="J46" s="207"/>
      <c r="K46" s="207"/>
      <c r="L46" s="208"/>
    </row>
    <row r="47" spans="1:12" x14ac:dyDescent="0.25">
      <c r="A47" s="206"/>
      <c r="B47" s="207"/>
      <c r="C47" s="207"/>
      <c r="D47" s="207"/>
      <c r="E47" s="207"/>
      <c r="F47" s="207"/>
      <c r="G47" s="207"/>
      <c r="H47" s="207"/>
      <c r="I47" s="207"/>
      <c r="J47" s="207"/>
      <c r="K47" s="207"/>
      <c r="L47" s="208"/>
    </row>
    <row r="48" spans="1:12" x14ac:dyDescent="0.25">
      <c r="A48" s="206"/>
      <c r="B48" s="207"/>
      <c r="C48" s="207"/>
      <c r="D48" s="207"/>
      <c r="E48" s="207"/>
      <c r="F48" s="207"/>
      <c r="G48" s="207"/>
      <c r="H48" s="207"/>
      <c r="I48" s="207"/>
      <c r="J48" s="207"/>
      <c r="K48" s="207"/>
      <c r="L48" s="208"/>
    </row>
    <row r="49" spans="1:12" x14ac:dyDescent="0.25">
      <c r="A49" s="206"/>
      <c r="B49" s="207"/>
      <c r="C49" s="207"/>
      <c r="D49" s="207"/>
      <c r="E49" s="207"/>
      <c r="F49" s="207"/>
      <c r="G49" s="207"/>
      <c r="H49" s="207"/>
      <c r="I49" s="207"/>
      <c r="J49" s="207"/>
      <c r="K49" s="207"/>
      <c r="L49" s="208"/>
    </row>
    <row r="50" spans="1:12" ht="15.75" thickBot="1" x14ac:dyDescent="0.3">
      <c r="A50" s="209"/>
      <c r="B50" s="210"/>
      <c r="C50" s="210"/>
      <c r="D50" s="210"/>
      <c r="E50" s="210"/>
      <c r="F50" s="210"/>
      <c r="G50" s="210"/>
      <c r="H50" s="210"/>
      <c r="I50" s="210"/>
      <c r="J50" s="210"/>
      <c r="K50" s="210"/>
      <c r="L50" s="211"/>
    </row>
  </sheetData>
  <sheetProtection sheet="1" formatCells="0" formatRows="0" insertColumns="0" insertRows="0"/>
  <mergeCells count="16">
    <mergeCell ref="A2:C2"/>
    <mergeCell ref="A8:L8"/>
    <mergeCell ref="A7:L7"/>
    <mergeCell ref="A6:L6"/>
    <mergeCell ref="A5:L5"/>
    <mergeCell ref="A4:L4"/>
    <mergeCell ref="A36:L50"/>
    <mergeCell ref="A35:L35"/>
    <mergeCell ref="A33:L34"/>
    <mergeCell ref="A9:L9"/>
    <mergeCell ref="A16:L16"/>
    <mergeCell ref="A14:L14"/>
    <mergeCell ref="A13:L13"/>
    <mergeCell ref="A12:L12"/>
    <mergeCell ref="A11:L11"/>
    <mergeCell ref="A10:L10"/>
  </mergeCells>
  <conditionalFormatting sqref="F17:F32">
    <cfRule type="cellIs" dxfId="4" priority="4" operator="lessThan">
      <formula>0</formula>
    </cfRule>
  </conditionalFormatting>
  <conditionalFormatting sqref="F17:F32">
    <cfRule type="cellIs" dxfId="3" priority="1"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61"/>
  <sheetViews>
    <sheetView showGridLines="0" showRuler="0" topLeftCell="A33" zoomScaleNormal="100" workbookViewId="0">
      <selection activeCell="A46" sqref="A46:N61"/>
    </sheetView>
  </sheetViews>
  <sheetFormatPr defaultColWidth="8.85546875" defaultRowHeight="15" x14ac:dyDescent="0.25"/>
  <cols>
    <col min="1" max="1" width="34.5703125" style="39" customWidth="1"/>
    <col min="2" max="2" width="8.42578125" style="39" customWidth="1"/>
    <col min="3" max="3" width="40.85546875" style="39" customWidth="1"/>
    <col min="4" max="4" width="9" style="39" customWidth="1"/>
    <col min="5" max="5" width="7.7109375" style="39" customWidth="1"/>
    <col min="6" max="6" width="8.5703125" style="39" customWidth="1"/>
    <col min="7" max="7" width="7.140625" style="39" bestFit="1" customWidth="1"/>
    <col min="8" max="8" width="7.7109375" style="39" customWidth="1"/>
    <col min="9" max="9" width="6.28515625" style="39" customWidth="1"/>
    <col min="10" max="10" width="13.42578125" style="39" customWidth="1"/>
    <col min="11" max="11" width="13" style="39" customWidth="1"/>
    <col min="12" max="12" width="7.140625" style="39" customWidth="1"/>
    <col min="13" max="13" width="10.7109375" style="39" bestFit="1" customWidth="1"/>
    <col min="14" max="14" width="10.7109375" style="39" customWidth="1"/>
    <col min="15" max="16384" width="8.85546875" style="39"/>
  </cols>
  <sheetData>
    <row r="1" spans="1:16" s="13" customFormat="1" ht="19.899999999999999" customHeight="1" x14ac:dyDescent="0.25">
      <c r="A1" s="23" t="s">
        <v>12</v>
      </c>
      <c r="B1" s="24"/>
      <c r="C1" s="24"/>
      <c r="D1" s="24"/>
      <c r="E1" s="25"/>
    </row>
    <row r="2" spans="1:16" ht="15" customHeight="1" thickBot="1" x14ac:dyDescent="0.3">
      <c r="A2" s="140" t="s">
        <v>189</v>
      </c>
      <c r="B2" s="238"/>
      <c r="C2" s="238"/>
      <c r="D2" s="141"/>
      <c r="E2" s="142"/>
    </row>
    <row r="3" spans="1:16" ht="30" customHeight="1" thickBot="1" x14ac:dyDescent="0.35">
      <c r="A3" s="21"/>
      <c r="B3" s="21"/>
      <c r="C3" s="21"/>
      <c r="D3" s="64" t="s">
        <v>31</v>
      </c>
      <c r="E3" s="3"/>
    </row>
    <row r="4" spans="1:16" ht="53.25" customHeight="1" thickBot="1" x14ac:dyDescent="0.3">
      <c r="A4" s="239" t="s">
        <v>59</v>
      </c>
      <c r="B4" s="240"/>
      <c r="C4" s="240"/>
      <c r="D4" s="240"/>
      <c r="E4" s="240"/>
      <c r="F4" s="240"/>
      <c r="G4" s="240"/>
      <c r="H4" s="240"/>
      <c r="I4" s="240"/>
      <c r="J4" s="240"/>
      <c r="K4" s="240"/>
      <c r="L4" s="240"/>
      <c r="M4" s="240"/>
      <c r="N4" s="241"/>
    </row>
    <row r="5" spans="1:16" ht="15.75" thickBot="1" x14ac:dyDescent="0.3">
      <c r="A5" s="239" t="s">
        <v>60</v>
      </c>
      <c r="B5" s="240"/>
      <c r="C5" s="240"/>
      <c r="D5" s="240"/>
      <c r="E5" s="240"/>
      <c r="F5" s="240"/>
      <c r="G5" s="240"/>
      <c r="H5" s="240"/>
      <c r="I5" s="240"/>
      <c r="J5" s="240"/>
      <c r="K5" s="240"/>
      <c r="L5" s="240"/>
      <c r="M5" s="240"/>
      <c r="N5" s="241"/>
    </row>
    <row r="6" spans="1:16" ht="30" customHeight="1" thickBot="1" x14ac:dyDescent="0.3">
      <c r="A6" s="158" t="s">
        <v>58</v>
      </c>
      <c r="B6" s="159"/>
      <c r="C6" s="159"/>
      <c r="D6" s="159"/>
      <c r="E6" s="159"/>
      <c r="F6" s="159"/>
      <c r="G6" s="159"/>
      <c r="H6" s="159"/>
      <c r="I6" s="159"/>
      <c r="J6" s="159"/>
      <c r="K6" s="159"/>
      <c r="L6" s="159"/>
      <c r="M6" s="159"/>
      <c r="N6" s="160"/>
    </row>
    <row r="7" spans="1:16" ht="19.899999999999999" customHeight="1" thickBot="1" x14ac:dyDescent="0.3">
      <c r="A7" s="164" t="s">
        <v>64</v>
      </c>
      <c r="B7" s="165"/>
      <c r="C7" s="165"/>
      <c r="D7" s="165"/>
      <c r="E7" s="165"/>
      <c r="F7" s="165"/>
      <c r="G7" s="165"/>
      <c r="H7" s="165"/>
      <c r="I7" s="165"/>
      <c r="J7" s="165"/>
      <c r="K7" s="165"/>
      <c r="L7" s="165"/>
      <c r="M7" s="165"/>
      <c r="N7" s="166"/>
    </row>
    <row r="8" spans="1:16" ht="19.899999999999999" customHeight="1" thickBot="1" x14ac:dyDescent="0.3">
      <c r="A8" s="218" t="s">
        <v>46</v>
      </c>
      <c r="B8" s="219"/>
      <c r="C8" s="219"/>
      <c r="D8" s="219"/>
      <c r="E8" s="219"/>
      <c r="F8" s="219"/>
      <c r="G8" s="219"/>
      <c r="H8" s="219"/>
      <c r="I8" s="219"/>
      <c r="J8" s="219"/>
      <c r="K8" s="219"/>
      <c r="L8" s="219"/>
      <c r="M8" s="219"/>
      <c r="N8" s="220"/>
    </row>
    <row r="9" spans="1:16" s="13" customFormat="1" ht="66" customHeight="1" thickBot="1" x14ac:dyDescent="0.3">
      <c r="A9" s="161" t="s">
        <v>67</v>
      </c>
      <c r="B9" s="162"/>
      <c r="C9" s="162"/>
      <c r="D9" s="162"/>
      <c r="E9" s="162"/>
      <c r="F9" s="162"/>
      <c r="G9" s="162"/>
      <c r="H9" s="162"/>
      <c r="I9" s="162"/>
      <c r="J9" s="162"/>
      <c r="K9" s="162"/>
      <c r="L9" s="162"/>
      <c r="M9" s="162"/>
      <c r="N9" s="163"/>
      <c r="O9" s="39"/>
      <c r="P9" s="39"/>
    </row>
    <row r="10" spans="1:16" ht="32.25" customHeight="1" thickBot="1" x14ac:dyDescent="0.3">
      <c r="A10" s="155" t="s">
        <v>53</v>
      </c>
      <c r="B10" s="156"/>
      <c r="C10" s="156"/>
      <c r="D10" s="156"/>
      <c r="E10" s="156"/>
      <c r="F10" s="156"/>
      <c r="G10" s="156"/>
      <c r="H10" s="156"/>
      <c r="I10" s="156"/>
      <c r="J10" s="156"/>
      <c r="K10" s="156"/>
      <c r="L10" s="156"/>
      <c r="M10" s="156"/>
      <c r="N10" s="157"/>
    </row>
    <row r="11" spans="1:16" s="13" customFormat="1" ht="54" customHeight="1" thickBot="1" x14ac:dyDescent="0.3">
      <c r="A11" s="152" t="s">
        <v>70</v>
      </c>
      <c r="B11" s="153"/>
      <c r="C11" s="153"/>
      <c r="D11" s="153"/>
      <c r="E11" s="153"/>
      <c r="F11" s="153"/>
      <c r="G11" s="153"/>
      <c r="H11" s="153"/>
      <c r="I11" s="153"/>
      <c r="J11" s="153"/>
      <c r="K11" s="153"/>
      <c r="L11" s="153"/>
      <c r="M11" s="153"/>
      <c r="N11" s="154"/>
      <c r="O11" s="39"/>
      <c r="P11" s="39"/>
    </row>
    <row r="12" spans="1:16" ht="15" customHeight="1" thickBot="1" x14ac:dyDescent="0.3">
      <c r="A12" s="149" t="s">
        <v>22</v>
      </c>
      <c r="B12" s="150"/>
      <c r="C12" s="150"/>
      <c r="D12" s="150"/>
      <c r="E12" s="150"/>
      <c r="F12" s="150"/>
      <c r="G12" s="150"/>
      <c r="H12" s="150"/>
      <c r="I12" s="150"/>
      <c r="J12" s="150"/>
      <c r="K12" s="150"/>
      <c r="L12" s="150"/>
      <c r="M12" s="150"/>
      <c r="N12" s="151"/>
    </row>
    <row r="13" spans="1:16" ht="15" customHeight="1" thickBot="1" x14ac:dyDescent="0.3">
      <c r="A13" s="146" t="s">
        <v>21</v>
      </c>
      <c r="B13" s="147"/>
      <c r="C13" s="147"/>
      <c r="D13" s="147"/>
      <c r="E13" s="147"/>
      <c r="F13" s="147"/>
      <c r="G13" s="147"/>
      <c r="H13" s="147"/>
      <c r="I13" s="147"/>
      <c r="J13" s="147"/>
      <c r="K13" s="147"/>
      <c r="L13" s="147"/>
      <c r="M13" s="147"/>
      <c r="N13" s="148"/>
    </row>
    <row r="14" spans="1:16" ht="49.5" customHeight="1" thickBot="1" x14ac:dyDescent="0.3">
      <c r="A14" s="167" t="s">
        <v>74</v>
      </c>
      <c r="B14" s="168"/>
      <c r="C14" s="168"/>
      <c r="D14" s="168"/>
      <c r="E14" s="168"/>
      <c r="F14" s="168"/>
      <c r="G14" s="168"/>
      <c r="H14" s="168"/>
      <c r="I14" s="168"/>
      <c r="J14" s="168"/>
      <c r="K14" s="168"/>
      <c r="L14" s="168"/>
      <c r="M14" s="168"/>
      <c r="N14" s="169"/>
    </row>
    <row r="15" spans="1:16" ht="19.5" customHeight="1" thickBot="1" x14ac:dyDescent="0.3">
      <c r="A15" s="143" t="s">
        <v>57</v>
      </c>
      <c r="B15" s="144"/>
      <c r="C15" s="144"/>
      <c r="D15" s="144"/>
      <c r="E15" s="144"/>
      <c r="F15" s="144"/>
      <c r="G15" s="144"/>
      <c r="H15" s="144"/>
      <c r="I15" s="144"/>
      <c r="J15" s="144"/>
      <c r="K15" s="144"/>
      <c r="L15" s="144"/>
      <c r="M15" s="144"/>
      <c r="N15" s="145"/>
    </row>
    <row r="16" spans="1:16" ht="17.25" customHeight="1" thickBot="1" x14ac:dyDescent="0.3">
      <c r="A16" s="235" t="s">
        <v>34</v>
      </c>
      <c r="B16" s="236"/>
      <c r="C16" s="236"/>
      <c r="D16" s="236"/>
      <c r="E16" s="236"/>
      <c r="F16" s="236"/>
      <c r="G16" s="236"/>
      <c r="H16" s="236"/>
      <c r="I16" s="236"/>
      <c r="J16" s="236"/>
      <c r="K16" s="236"/>
      <c r="L16" s="236"/>
      <c r="M16" s="236"/>
      <c r="N16" s="237"/>
    </row>
    <row r="17" spans="1:14" ht="129" customHeight="1" x14ac:dyDescent="0.25">
      <c r="A17" s="76" t="s">
        <v>11</v>
      </c>
      <c r="B17" s="87" t="s">
        <v>61</v>
      </c>
      <c r="C17" s="121" t="s">
        <v>36</v>
      </c>
      <c r="D17" s="77" t="s">
        <v>23</v>
      </c>
      <c r="E17" s="77" t="s">
        <v>24</v>
      </c>
      <c r="F17" s="77" t="s">
        <v>25</v>
      </c>
      <c r="G17" s="78" t="s">
        <v>65</v>
      </c>
      <c r="H17" s="79" t="s">
        <v>18</v>
      </c>
      <c r="I17" s="80" t="s">
        <v>76</v>
      </c>
      <c r="J17" s="81" t="s">
        <v>19</v>
      </c>
      <c r="K17" s="82" t="s">
        <v>20</v>
      </c>
      <c r="L17" s="100" t="s">
        <v>55</v>
      </c>
      <c r="M17" s="83" t="s">
        <v>38</v>
      </c>
      <c r="N17" s="97" t="s">
        <v>35</v>
      </c>
    </row>
    <row r="18" spans="1:14" x14ac:dyDescent="0.25">
      <c r="A18" s="176" t="s">
        <v>37</v>
      </c>
      <c r="B18" s="177"/>
      <c r="C18" s="177"/>
      <c r="D18" s="177"/>
      <c r="E18" s="177"/>
      <c r="F18" s="177"/>
      <c r="G18" s="177"/>
      <c r="H18" s="177"/>
      <c r="I18" s="177"/>
      <c r="J18" s="177"/>
      <c r="K18" s="177"/>
      <c r="L18" s="177"/>
      <c r="M18" s="177"/>
      <c r="N18" s="178"/>
    </row>
    <row r="19" spans="1:14" x14ac:dyDescent="0.25">
      <c r="A19" s="75" t="s">
        <v>182</v>
      </c>
      <c r="B19" s="85"/>
      <c r="C19" s="27"/>
      <c r="D19" s="29">
        <v>5283.5999999999995</v>
      </c>
      <c r="E19" s="29">
        <v>8759.9988888886292</v>
      </c>
      <c r="F19" s="73">
        <f>D19/E19</f>
        <v>0.60315076143466539</v>
      </c>
      <c r="G19" s="74">
        <v>0.35</v>
      </c>
      <c r="H19" s="70">
        <f>F19-G19</f>
        <v>0.25315076143466542</v>
      </c>
      <c r="I19" s="32"/>
      <c r="J19" s="33"/>
      <c r="K19" s="34"/>
      <c r="L19" s="98"/>
      <c r="M19" s="35"/>
      <c r="N19" s="36"/>
    </row>
    <row r="20" spans="1:14" x14ac:dyDescent="0.25">
      <c r="A20" s="75" t="s">
        <v>151</v>
      </c>
      <c r="B20" s="85"/>
      <c r="C20" s="27"/>
      <c r="D20" s="29">
        <v>4823.7166666666672</v>
      </c>
      <c r="E20" s="29">
        <v>8759.9988888886292</v>
      </c>
      <c r="F20" s="73">
        <f>D20/E20</f>
        <v>0.5506526573633671</v>
      </c>
      <c r="G20" s="74">
        <v>0.35</v>
      </c>
      <c r="H20" s="70">
        <f>F20-G20</f>
        <v>0.20065265736336713</v>
      </c>
      <c r="I20" s="32"/>
      <c r="J20" s="33"/>
      <c r="K20" s="34"/>
      <c r="L20" s="98"/>
      <c r="M20" s="35"/>
      <c r="N20" s="36"/>
    </row>
    <row r="21" spans="1:14" x14ac:dyDescent="0.25">
      <c r="A21" s="75" t="s">
        <v>152</v>
      </c>
      <c r="B21" s="253" t="s">
        <v>33</v>
      </c>
      <c r="C21" s="27" t="s">
        <v>170</v>
      </c>
      <c r="D21" s="29">
        <v>487.93333333333334</v>
      </c>
      <c r="E21" s="29">
        <v>1875.9999999999418</v>
      </c>
      <c r="F21" s="73">
        <f>D21/E21</f>
        <v>0.26009239516703009</v>
      </c>
      <c r="G21" s="74">
        <v>0.35</v>
      </c>
      <c r="H21" s="70">
        <f>F21-G21</f>
        <v>-8.990760483296989E-2</v>
      </c>
      <c r="I21" s="32"/>
      <c r="J21" s="33"/>
      <c r="K21" s="34"/>
      <c r="L21" s="99"/>
      <c r="M21" s="37"/>
      <c r="N21" s="36">
        <v>43725</v>
      </c>
    </row>
    <row r="22" spans="1:14" x14ac:dyDescent="0.25">
      <c r="A22" s="75" t="s">
        <v>153</v>
      </c>
      <c r="B22" s="253" t="s">
        <v>33</v>
      </c>
      <c r="C22" s="27" t="s">
        <v>170</v>
      </c>
      <c r="D22" s="29">
        <v>2140.9500000000003</v>
      </c>
      <c r="E22" s="29">
        <v>8759.9988888886292</v>
      </c>
      <c r="F22" s="73">
        <f>D22/E22</f>
        <v>0.24440071593109758</v>
      </c>
      <c r="G22" s="74">
        <v>0.35</v>
      </c>
      <c r="H22" s="70">
        <f>F22-G22</f>
        <v>-0.1055992840689024</v>
      </c>
      <c r="I22" s="32"/>
      <c r="J22" s="33"/>
      <c r="K22" s="34"/>
      <c r="L22" s="99"/>
      <c r="M22" s="37"/>
      <c r="N22" s="38"/>
    </row>
    <row r="23" spans="1:14" x14ac:dyDescent="0.25">
      <c r="A23" s="75" t="s">
        <v>154</v>
      </c>
      <c r="B23" s="253" t="s">
        <v>33</v>
      </c>
      <c r="C23" s="27" t="s">
        <v>170</v>
      </c>
      <c r="D23" s="29">
        <v>2425.9499999999998</v>
      </c>
      <c r="E23" s="29">
        <v>8759.9988888886292</v>
      </c>
      <c r="F23" s="73">
        <f t="shared" ref="F23:F42" si="0">D23/E23</f>
        <v>0.27693496663305822</v>
      </c>
      <c r="G23" s="74">
        <v>0.35</v>
      </c>
      <c r="H23" s="70">
        <f>F23-G23</f>
        <v>-7.3065033366941756E-2</v>
      </c>
      <c r="I23" s="32"/>
      <c r="J23" s="33"/>
      <c r="K23" s="34"/>
      <c r="L23" s="99"/>
      <c r="M23" s="37"/>
      <c r="N23" s="38"/>
    </row>
    <row r="24" spans="1:14" x14ac:dyDescent="0.25">
      <c r="A24" s="75" t="s">
        <v>155</v>
      </c>
      <c r="B24" s="253" t="s">
        <v>33</v>
      </c>
      <c r="C24" s="27" t="s">
        <v>170</v>
      </c>
      <c r="D24" s="29">
        <v>3064.9333333333334</v>
      </c>
      <c r="E24" s="29">
        <v>8759.9988888886292</v>
      </c>
      <c r="F24" s="73">
        <f t="shared" si="0"/>
        <v>0.34987827877706246</v>
      </c>
      <c r="G24" s="74">
        <v>0.35</v>
      </c>
      <c r="H24" s="70">
        <f t="shared" ref="H24:H42" si="1">F24-G24</f>
        <v>-1.2172122293752086E-4</v>
      </c>
      <c r="I24" s="32"/>
      <c r="J24" s="33"/>
      <c r="K24" s="34"/>
      <c r="L24" s="99"/>
      <c r="M24" s="37"/>
      <c r="N24" s="38"/>
    </row>
    <row r="25" spans="1:14" x14ac:dyDescent="0.25">
      <c r="A25" s="75" t="s">
        <v>156</v>
      </c>
      <c r="B25" s="253" t="s">
        <v>33</v>
      </c>
      <c r="C25" s="27" t="s">
        <v>170</v>
      </c>
      <c r="D25" s="29">
        <v>6150.05</v>
      </c>
      <c r="E25" s="29">
        <v>8759.9988888886292</v>
      </c>
      <c r="F25" s="73">
        <f t="shared" si="0"/>
        <v>0.70206059133190712</v>
      </c>
      <c r="G25" s="74">
        <v>0.35</v>
      </c>
      <c r="H25" s="70">
        <f t="shared" si="1"/>
        <v>0.35206059133190715</v>
      </c>
      <c r="I25" s="32"/>
      <c r="J25" s="33"/>
      <c r="K25" s="34"/>
      <c r="L25" s="99"/>
      <c r="M25" s="37"/>
      <c r="N25" s="38"/>
    </row>
    <row r="26" spans="1:14" x14ac:dyDescent="0.25">
      <c r="A26" s="75" t="s">
        <v>157</v>
      </c>
      <c r="B26" s="253" t="s">
        <v>33</v>
      </c>
      <c r="C26" s="27" t="s">
        <v>170</v>
      </c>
      <c r="D26" s="29">
        <v>4432</v>
      </c>
      <c r="E26" s="29">
        <v>8759.9988888886292</v>
      </c>
      <c r="F26" s="73">
        <f t="shared" si="0"/>
        <v>0.50593613723189446</v>
      </c>
      <c r="G26" s="74">
        <v>0.35</v>
      </c>
      <c r="H26" s="70">
        <f t="shared" si="1"/>
        <v>0.15593613723189448</v>
      </c>
      <c r="I26" s="32"/>
      <c r="J26" s="33"/>
      <c r="K26" s="34"/>
      <c r="L26" s="99"/>
      <c r="M26" s="37"/>
      <c r="N26" s="38"/>
    </row>
    <row r="27" spans="1:14" x14ac:dyDescent="0.25">
      <c r="A27" s="75" t="s">
        <v>158</v>
      </c>
      <c r="B27" s="253" t="s">
        <v>33</v>
      </c>
      <c r="C27" s="27" t="s">
        <v>170</v>
      </c>
      <c r="D27" s="29">
        <v>2154.5</v>
      </c>
      <c r="E27" s="29">
        <v>8759.9988888886292</v>
      </c>
      <c r="F27" s="73">
        <f t="shared" si="0"/>
        <v>0.24594751978026094</v>
      </c>
      <c r="G27" s="74">
        <v>0.35</v>
      </c>
      <c r="H27" s="70">
        <f t="shared" si="1"/>
        <v>-0.10405248021973904</v>
      </c>
      <c r="I27" s="32"/>
      <c r="J27" s="33"/>
      <c r="K27" s="34"/>
      <c r="L27" s="99"/>
      <c r="M27" s="37"/>
      <c r="N27" s="38"/>
    </row>
    <row r="28" spans="1:14" x14ac:dyDescent="0.25">
      <c r="A28" s="75" t="s">
        <v>159</v>
      </c>
      <c r="B28" s="253" t="s">
        <v>33</v>
      </c>
      <c r="C28" s="27" t="s">
        <v>170</v>
      </c>
      <c r="D28" s="29">
        <v>2304.7333333333336</v>
      </c>
      <c r="E28" s="29">
        <v>7945.6494444443142</v>
      </c>
      <c r="F28" s="73">
        <f t="shared" si="0"/>
        <v>0.2900622975438249</v>
      </c>
      <c r="G28" s="74">
        <v>0.35</v>
      </c>
      <c r="H28" s="70">
        <f t="shared" si="1"/>
        <v>-5.9937702456175079E-2</v>
      </c>
      <c r="I28" s="32"/>
      <c r="J28" s="33"/>
      <c r="K28" s="34"/>
      <c r="L28" s="99"/>
      <c r="M28" s="37"/>
      <c r="N28" s="38"/>
    </row>
    <row r="29" spans="1:14" x14ac:dyDescent="0.25">
      <c r="A29" s="75" t="s">
        <v>185</v>
      </c>
      <c r="B29" s="253"/>
      <c r="C29" s="27"/>
      <c r="D29" s="29">
        <v>0</v>
      </c>
      <c r="E29" s="29">
        <v>6883.9988888886874</v>
      </c>
      <c r="F29" s="73">
        <f t="shared" si="0"/>
        <v>0</v>
      </c>
      <c r="G29" s="74">
        <v>0</v>
      </c>
      <c r="H29" s="70">
        <f t="shared" si="1"/>
        <v>0</v>
      </c>
      <c r="I29" s="32"/>
      <c r="J29" s="33"/>
      <c r="K29" s="34"/>
      <c r="L29" s="254" t="s">
        <v>33</v>
      </c>
      <c r="M29" s="35">
        <v>43360</v>
      </c>
      <c r="N29" s="38"/>
    </row>
    <row r="30" spans="1:14" x14ac:dyDescent="0.25">
      <c r="A30" s="75" t="s">
        <v>183</v>
      </c>
      <c r="B30" s="253" t="s">
        <v>33</v>
      </c>
      <c r="C30" s="27" t="s">
        <v>178</v>
      </c>
      <c r="D30" s="29">
        <v>3451.916666666667</v>
      </c>
      <c r="E30" s="29">
        <v>8759.9988888886292</v>
      </c>
      <c r="F30" s="73">
        <f>D30/E30</f>
        <v>0.3940544639845962</v>
      </c>
      <c r="G30" s="74">
        <v>0.35</v>
      </c>
      <c r="H30" s="70">
        <f>F30-G30</f>
        <v>4.4054463984596226E-2</v>
      </c>
      <c r="I30" s="32"/>
      <c r="J30" s="33"/>
      <c r="K30" s="34"/>
      <c r="L30" s="99"/>
      <c r="M30" s="37"/>
      <c r="N30" s="38"/>
    </row>
    <row r="31" spans="1:14" x14ac:dyDescent="0.25">
      <c r="A31" s="75" t="s">
        <v>184</v>
      </c>
      <c r="B31" s="253" t="s">
        <v>33</v>
      </c>
      <c r="C31" s="27" t="s">
        <v>178</v>
      </c>
      <c r="D31" s="29">
        <v>3749.25</v>
      </c>
      <c r="E31" s="29">
        <v>8759.9988888886292</v>
      </c>
      <c r="F31" s="73">
        <f>D31/E31</f>
        <v>0.42799662962921481</v>
      </c>
      <c r="G31" s="74">
        <v>0.35</v>
      </c>
      <c r="H31" s="70">
        <f>F31-G31</f>
        <v>7.7996629629214831E-2</v>
      </c>
      <c r="I31" s="32"/>
      <c r="J31" s="33"/>
      <c r="K31" s="34"/>
      <c r="L31" s="99"/>
      <c r="M31" s="37"/>
      <c r="N31" s="38"/>
    </row>
    <row r="32" spans="1:14" x14ac:dyDescent="0.25">
      <c r="A32" s="75" t="s">
        <v>186</v>
      </c>
      <c r="B32" s="253" t="s">
        <v>33</v>
      </c>
      <c r="C32" s="27" t="s">
        <v>178</v>
      </c>
      <c r="D32" s="29">
        <v>2279.9666666666662</v>
      </c>
      <c r="E32" s="29">
        <v>8759.9988888886292</v>
      </c>
      <c r="F32" s="73">
        <f>D32/E32</f>
        <v>0.26027020044016502</v>
      </c>
      <c r="G32" s="74">
        <v>0.35</v>
      </c>
      <c r="H32" s="70">
        <f>F32-G32</f>
        <v>-8.9729799559834955E-2</v>
      </c>
      <c r="I32" s="32"/>
      <c r="J32" s="33"/>
      <c r="K32" s="34"/>
      <c r="L32" s="99"/>
      <c r="M32" s="37"/>
      <c r="N32" s="38"/>
    </row>
    <row r="33" spans="1:14" x14ac:dyDescent="0.25">
      <c r="A33" s="75" t="s">
        <v>160</v>
      </c>
      <c r="B33" s="253"/>
      <c r="C33" s="27"/>
      <c r="D33" s="29">
        <v>0</v>
      </c>
      <c r="E33" s="29">
        <v>8759.9988888886292</v>
      </c>
      <c r="F33" s="73">
        <f t="shared" si="0"/>
        <v>0</v>
      </c>
      <c r="G33" s="74">
        <v>0</v>
      </c>
      <c r="H33" s="70">
        <f t="shared" si="1"/>
        <v>0</v>
      </c>
      <c r="I33" s="32" t="s">
        <v>33</v>
      </c>
      <c r="J33" s="33"/>
      <c r="K33" s="34"/>
      <c r="L33" s="99"/>
      <c r="M33" s="37"/>
      <c r="N33" s="38"/>
    </row>
    <row r="34" spans="1:14" x14ac:dyDescent="0.25">
      <c r="A34" s="75" t="s">
        <v>161</v>
      </c>
      <c r="B34" s="86"/>
      <c r="C34" s="27"/>
      <c r="D34" s="29">
        <v>0</v>
      </c>
      <c r="E34" s="29">
        <v>8759.9988888886292</v>
      </c>
      <c r="F34" s="73">
        <f t="shared" si="0"/>
        <v>0</v>
      </c>
      <c r="G34" s="74">
        <v>0</v>
      </c>
      <c r="H34" s="70">
        <f t="shared" si="1"/>
        <v>0</v>
      </c>
      <c r="I34" s="32" t="s">
        <v>33</v>
      </c>
      <c r="J34" s="33"/>
      <c r="K34" s="34"/>
      <c r="L34" s="99"/>
      <c r="M34" s="37"/>
      <c r="N34" s="38"/>
    </row>
    <row r="35" spans="1:14" x14ac:dyDescent="0.25">
      <c r="A35" s="75" t="s">
        <v>162</v>
      </c>
      <c r="B35" s="86"/>
      <c r="C35" s="27"/>
      <c r="D35" s="29">
        <v>0</v>
      </c>
      <c r="E35" s="29">
        <v>8759.9988888886292</v>
      </c>
      <c r="F35" s="73">
        <f t="shared" si="0"/>
        <v>0</v>
      </c>
      <c r="G35" s="74">
        <v>0</v>
      </c>
      <c r="H35" s="70">
        <f t="shared" si="1"/>
        <v>0</v>
      </c>
      <c r="I35" s="32" t="s">
        <v>33</v>
      </c>
      <c r="J35" s="33"/>
      <c r="K35" s="34"/>
      <c r="L35" s="99"/>
      <c r="M35" s="37"/>
      <c r="N35" s="38"/>
    </row>
    <row r="36" spans="1:14" x14ac:dyDescent="0.25">
      <c r="A36" s="75" t="s">
        <v>163</v>
      </c>
      <c r="B36" s="86"/>
      <c r="C36" s="27"/>
      <c r="D36" s="29">
        <v>0</v>
      </c>
      <c r="E36" s="29">
        <v>8759.9988888886292</v>
      </c>
      <c r="F36" s="73">
        <f t="shared" si="0"/>
        <v>0</v>
      </c>
      <c r="G36" s="74">
        <v>0</v>
      </c>
      <c r="H36" s="70">
        <f t="shared" si="1"/>
        <v>0</v>
      </c>
      <c r="I36" s="32" t="s">
        <v>33</v>
      </c>
      <c r="J36" s="33"/>
      <c r="K36" s="34"/>
      <c r="L36" s="99"/>
      <c r="M36" s="37"/>
      <c r="N36" s="38"/>
    </row>
    <row r="37" spans="1:14" x14ac:dyDescent="0.25">
      <c r="A37" s="124" t="s">
        <v>165</v>
      </c>
      <c r="B37" s="125"/>
      <c r="C37" s="126"/>
      <c r="D37" s="131">
        <v>0</v>
      </c>
      <c r="E37" s="131">
        <v>7943.9988888886292</v>
      </c>
      <c r="F37" s="73">
        <f t="shared" si="0"/>
        <v>0</v>
      </c>
      <c r="G37" s="127">
        <v>0</v>
      </c>
      <c r="H37" s="70">
        <f t="shared" si="1"/>
        <v>0</v>
      </c>
      <c r="I37" s="90" t="s">
        <v>33</v>
      </c>
      <c r="J37" s="91"/>
      <c r="K37" s="92"/>
      <c r="L37" s="128"/>
      <c r="M37" s="93"/>
      <c r="N37" s="129">
        <v>43613</v>
      </c>
    </row>
    <row r="38" spans="1:14" x14ac:dyDescent="0.25">
      <c r="A38" s="124" t="s">
        <v>166</v>
      </c>
      <c r="B38" s="125"/>
      <c r="C38" s="126"/>
      <c r="D38" s="131">
        <v>0</v>
      </c>
      <c r="E38" s="131">
        <v>7943.9988888886292</v>
      </c>
      <c r="F38" s="73">
        <f t="shared" si="0"/>
        <v>0</v>
      </c>
      <c r="G38" s="127">
        <v>0</v>
      </c>
      <c r="H38" s="70">
        <f t="shared" si="1"/>
        <v>0</v>
      </c>
      <c r="I38" s="90" t="s">
        <v>33</v>
      </c>
      <c r="J38" s="91"/>
      <c r="K38" s="92"/>
      <c r="L38" s="128"/>
      <c r="M38" s="93"/>
      <c r="N38" s="129">
        <v>43613</v>
      </c>
    </row>
    <row r="39" spans="1:14" x14ac:dyDescent="0.25">
      <c r="A39" s="124" t="s">
        <v>167</v>
      </c>
      <c r="B39" s="125"/>
      <c r="C39" s="126"/>
      <c r="D39" s="131">
        <v>0</v>
      </c>
      <c r="E39" s="131">
        <v>7943.9988888886292</v>
      </c>
      <c r="F39" s="73">
        <f t="shared" si="0"/>
        <v>0</v>
      </c>
      <c r="G39" s="127">
        <v>0</v>
      </c>
      <c r="H39" s="70">
        <f t="shared" si="1"/>
        <v>0</v>
      </c>
      <c r="I39" s="90" t="s">
        <v>33</v>
      </c>
      <c r="J39" s="91"/>
      <c r="K39" s="92"/>
      <c r="L39" s="128"/>
      <c r="M39" s="93"/>
      <c r="N39" s="129">
        <v>43613</v>
      </c>
    </row>
    <row r="40" spans="1:14" x14ac:dyDescent="0.25">
      <c r="A40" s="124" t="s">
        <v>168</v>
      </c>
      <c r="B40" s="125"/>
      <c r="C40" s="126"/>
      <c r="D40" s="131">
        <v>0</v>
      </c>
      <c r="E40" s="131">
        <v>8759.9988888886292</v>
      </c>
      <c r="F40" s="73">
        <f t="shared" si="0"/>
        <v>0</v>
      </c>
      <c r="G40" s="127">
        <v>0</v>
      </c>
      <c r="H40" s="70">
        <f t="shared" si="1"/>
        <v>0</v>
      </c>
      <c r="I40" s="90" t="s">
        <v>33</v>
      </c>
      <c r="J40" s="91"/>
      <c r="K40" s="92"/>
      <c r="L40" s="128"/>
      <c r="M40" s="93"/>
      <c r="N40" s="94"/>
    </row>
    <row r="41" spans="1:14" x14ac:dyDescent="0.25">
      <c r="A41" s="75" t="s">
        <v>164</v>
      </c>
      <c r="B41" s="86"/>
      <c r="C41" s="27"/>
      <c r="D41" s="29">
        <v>0</v>
      </c>
      <c r="E41" s="29">
        <v>8759.9988888886292</v>
      </c>
      <c r="F41" s="73">
        <f>D41/E41</f>
        <v>0</v>
      </c>
      <c r="G41" s="74">
        <v>0</v>
      </c>
      <c r="H41" s="70">
        <f>F41-G41</f>
        <v>0</v>
      </c>
      <c r="I41" s="32" t="s">
        <v>33</v>
      </c>
      <c r="J41" s="33"/>
      <c r="K41" s="34"/>
      <c r="L41" s="99"/>
      <c r="M41" s="37"/>
      <c r="N41" s="38"/>
    </row>
    <row r="42" spans="1:14" ht="15.75" thickBot="1" x14ac:dyDescent="0.3">
      <c r="A42" s="101" t="s">
        <v>169</v>
      </c>
      <c r="B42" s="110"/>
      <c r="C42" s="111"/>
      <c r="D42" s="130">
        <v>1862.3666666666668</v>
      </c>
      <c r="E42" s="130">
        <v>6020.3600000000006</v>
      </c>
      <c r="F42" s="102">
        <f t="shared" si="0"/>
        <v>0.30934473464488282</v>
      </c>
      <c r="G42" s="103">
        <v>0</v>
      </c>
      <c r="H42" s="104">
        <f t="shared" si="1"/>
        <v>0.30934473464488282</v>
      </c>
      <c r="I42" s="105" t="s">
        <v>33</v>
      </c>
      <c r="J42" s="106"/>
      <c r="K42" s="107"/>
      <c r="L42" s="108"/>
      <c r="M42" s="132">
        <v>43380</v>
      </c>
      <c r="N42" s="109"/>
    </row>
    <row r="43" spans="1:14" ht="15.75" customHeight="1" x14ac:dyDescent="0.25">
      <c r="A43" s="232" t="s">
        <v>40</v>
      </c>
      <c r="B43" s="233"/>
      <c r="C43" s="233"/>
      <c r="D43" s="233"/>
      <c r="E43" s="233"/>
      <c r="F43" s="233"/>
      <c r="G43" s="233"/>
      <c r="H43" s="233"/>
      <c r="I43" s="233"/>
      <c r="J43" s="233"/>
      <c r="K43" s="233"/>
      <c r="L43" s="233"/>
      <c r="M43" s="233"/>
      <c r="N43" s="234"/>
    </row>
    <row r="44" spans="1:14" x14ac:dyDescent="0.25">
      <c r="A44" s="116" t="s">
        <v>63</v>
      </c>
      <c r="B44" s="117"/>
      <c r="C44" s="117"/>
      <c r="D44" s="117"/>
      <c r="E44" s="117"/>
      <c r="F44" s="117"/>
      <c r="G44" s="117"/>
      <c r="H44" s="117"/>
      <c r="I44" s="117"/>
      <c r="J44" s="117"/>
      <c r="K44" s="117"/>
      <c r="L44" s="117"/>
      <c r="M44" s="117"/>
      <c r="N44" s="118"/>
    </row>
    <row r="45" spans="1:14" s="3" customFormat="1" ht="15.75" thickBot="1" x14ac:dyDescent="0.3">
      <c r="A45" s="221" t="s">
        <v>39</v>
      </c>
      <c r="B45" s="222"/>
      <c r="C45" s="222"/>
      <c r="D45" s="222"/>
      <c r="E45" s="222"/>
      <c r="F45" s="222"/>
      <c r="G45" s="222"/>
      <c r="H45" s="222"/>
      <c r="I45" s="222"/>
      <c r="J45" s="222"/>
      <c r="K45" s="222"/>
      <c r="L45" s="222"/>
      <c r="M45" s="222"/>
      <c r="N45" s="223"/>
    </row>
    <row r="46" spans="1:14" s="3" customFormat="1" x14ac:dyDescent="0.25">
      <c r="A46" s="203" t="s">
        <v>187</v>
      </c>
      <c r="B46" s="224"/>
      <c r="C46" s="224"/>
      <c r="D46" s="224"/>
      <c r="E46" s="224"/>
      <c r="F46" s="224"/>
      <c r="G46" s="224"/>
      <c r="H46" s="224"/>
      <c r="I46" s="224"/>
      <c r="J46" s="224"/>
      <c r="K46" s="224"/>
      <c r="L46" s="224"/>
      <c r="M46" s="224"/>
      <c r="N46" s="225"/>
    </row>
    <row r="47" spans="1:14" x14ac:dyDescent="0.25">
      <c r="A47" s="226"/>
      <c r="B47" s="227"/>
      <c r="C47" s="227"/>
      <c r="D47" s="227"/>
      <c r="E47" s="227"/>
      <c r="F47" s="227"/>
      <c r="G47" s="227"/>
      <c r="H47" s="227"/>
      <c r="I47" s="227"/>
      <c r="J47" s="227"/>
      <c r="K47" s="227"/>
      <c r="L47" s="227"/>
      <c r="M47" s="227"/>
      <c r="N47" s="228"/>
    </row>
    <row r="48" spans="1:14" x14ac:dyDescent="0.25">
      <c r="A48" s="226"/>
      <c r="B48" s="227"/>
      <c r="C48" s="227"/>
      <c r="D48" s="227"/>
      <c r="E48" s="227"/>
      <c r="F48" s="227"/>
      <c r="G48" s="227"/>
      <c r="H48" s="227"/>
      <c r="I48" s="227"/>
      <c r="J48" s="227"/>
      <c r="K48" s="227"/>
      <c r="L48" s="227"/>
      <c r="M48" s="227"/>
      <c r="N48" s="228"/>
    </row>
    <row r="49" spans="1:14" x14ac:dyDescent="0.25">
      <c r="A49" s="226"/>
      <c r="B49" s="227"/>
      <c r="C49" s="227"/>
      <c r="D49" s="227"/>
      <c r="E49" s="227"/>
      <c r="F49" s="227"/>
      <c r="G49" s="227"/>
      <c r="H49" s="227"/>
      <c r="I49" s="227"/>
      <c r="J49" s="227"/>
      <c r="K49" s="227"/>
      <c r="L49" s="227"/>
      <c r="M49" s="227"/>
      <c r="N49" s="228"/>
    </row>
    <row r="50" spans="1:14" x14ac:dyDescent="0.25">
      <c r="A50" s="226"/>
      <c r="B50" s="227"/>
      <c r="C50" s="227"/>
      <c r="D50" s="227"/>
      <c r="E50" s="227"/>
      <c r="F50" s="227"/>
      <c r="G50" s="227"/>
      <c r="H50" s="227"/>
      <c r="I50" s="227"/>
      <c r="J50" s="227"/>
      <c r="K50" s="227"/>
      <c r="L50" s="227"/>
      <c r="M50" s="227"/>
      <c r="N50" s="228"/>
    </row>
    <row r="51" spans="1:14" x14ac:dyDescent="0.25">
      <c r="A51" s="226"/>
      <c r="B51" s="227"/>
      <c r="C51" s="227"/>
      <c r="D51" s="227"/>
      <c r="E51" s="227"/>
      <c r="F51" s="227"/>
      <c r="G51" s="227"/>
      <c r="H51" s="227"/>
      <c r="I51" s="227"/>
      <c r="J51" s="227"/>
      <c r="K51" s="227"/>
      <c r="L51" s="227"/>
      <c r="M51" s="227"/>
      <c r="N51" s="228"/>
    </row>
    <row r="52" spans="1:14" x14ac:dyDescent="0.25">
      <c r="A52" s="226"/>
      <c r="B52" s="227"/>
      <c r="C52" s="227"/>
      <c r="D52" s="227"/>
      <c r="E52" s="227"/>
      <c r="F52" s="227"/>
      <c r="G52" s="227"/>
      <c r="H52" s="227"/>
      <c r="I52" s="227"/>
      <c r="J52" s="227"/>
      <c r="K52" s="227"/>
      <c r="L52" s="227"/>
      <c r="M52" s="227"/>
      <c r="N52" s="228"/>
    </row>
    <row r="53" spans="1:14" x14ac:dyDescent="0.25">
      <c r="A53" s="226"/>
      <c r="B53" s="227"/>
      <c r="C53" s="227"/>
      <c r="D53" s="227"/>
      <c r="E53" s="227"/>
      <c r="F53" s="227"/>
      <c r="G53" s="227"/>
      <c r="H53" s="227"/>
      <c r="I53" s="227"/>
      <c r="J53" s="227"/>
      <c r="K53" s="227"/>
      <c r="L53" s="227"/>
      <c r="M53" s="227"/>
      <c r="N53" s="228"/>
    </row>
    <row r="54" spans="1:14" x14ac:dyDescent="0.25">
      <c r="A54" s="226"/>
      <c r="B54" s="227"/>
      <c r="C54" s="227"/>
      <c r="D54" s="227"/>
      <c r="E54" s="227"/>
      <c r="F54" s="227"/>
      <c r="G54" s="227"/>
      <c r="H54" s="227"/>
      <c r="I54" s="227"/>
      <c r="J54" s="227"/>
      <c r="K54" s="227"/>
      <c r="L54" s="227"/>
      <c r="M54" s="227"/>
      <c r="N54" s="228"/>
    </row>
    <row r="55" spans="1:14" x14ac:dyDescent="0.25">
      <c r="A55" s="226"/>
      <c r="B55" s="227"/>
      <c r="C55" s="227"/>
      <c r="D55" s="227"/>
      <c r="E55" s="227"/>
      <c r="F55" s="227"/>
      <c r="G55" s="227"/>
      <c r="H55" s="227"/>
      <c r="I55" s="227"/>
      <c r="J55" s="227"/>
      <c r="K55" s="227"/>
      <c r="L55" s="227"/>
      <c r="M55" s="227"/>
      <c r="N55" s="228"/>
    </row>
    <row r="56" spans="1:14" x14ac:dyDescent="0.25">
      <c r="A56" s="226"/>
      <c r="B56" s="227"/>
      <c r="C56" s="227"/>
      <c r="D56" s="227"/>
      <c r="E56" s="227"/>
      <c r="F56" s="227"/>
      <c r="G56" s="227"/>
      <c r="H56" s="227"/>
      <c r="I56" s="227"/>
      <c r="J56" s="227"/>
      <c r="K56" s="227"/>
      <c r="L56" s="227"/>
      <c r="M56" s="227"/>
      <c r="N56" s="228"/>
    </row>
    <row r="57" spans="1:14" x14ac:dyDescent="0.25">
      <c r="A57" s="226"/>
      <c r="B57" s="227"/>
      <c r="C57" s="227"/>
      <c r="D57" s="227"/>
      <c r="E57" s="227"/>
      <c r="F57" s="227"/>
      <c r="G57" s="227"/>
      <c r="H57" s="227"/>
      <c r="I57" s="227"/>
      <c r="J57" s="227"/>
      <c r="K57" s="227"/>
      <c r="L57" s="227"/>
      <c r="M57" s="227"/>
      <c r="N57" s="228"/>
    </row>
    <row r="58" spans="1:14" x14ac:dyDescent="0.25">
      <c r="A58" s="226"/>
      <c r="B58" s="227"/>
      <c r="C58" s="227"/>
      <c r="D58" s="227"/>
      <c r="E58" s="227"/>
      <c r="F58" s="227"/>
      <c r="G58" s="227"/>
      <c r="H58" s="227"/>
      <c r="I58" s="227"/>
      <c r="J58" s="227"/>
      <c r="K58" s="227"/>
      <c r="L58" s="227"/>
      <c r="M58" s="227"/>
      <c r="N58" s="228"/>
    </row>
    <row r="59" spans="1:14" x14ac:dyDescent="0.25">
      <c r="A59" s="226"/>
      <c r="B59" s="227"/>
      <c r="C59" s="227"/>
      <c r="D59" s="227"/>
      <c r="E59" s="227"/>
      <c r="F59" s="227"/>
      <c r="G59" s="227"/>
      <c r="H59" s="227"/>
      <c r="I59" s="227"/>
      <c r="J59" s="227"/>
      <c r="K59" s="227"/>
      <c r="L59" s="227"/>
      <c r="M59" s="227"/>
      <c r="N59" s="228"/>
    </row>
    <row r="60" spans="1:14" x14ac:dyDescent="0.25">
      <c r="A60" s="226"/>
      <c r="B60" s="227"/>
      <c r="C60" s="227"/>
      <c r="D60" s="227"/>
      <c r="E60" s="227"/>
      <c r="F60" s="227"/>
      <c r="G60" s="227"/>
      <c r="H60" s="227"/>
      <c r="I60" s="227"/>
      <c r="J60" s="227"/>
      <c r="K60" s="227"/>
      <c r="L60" s="227"/>
      <c r="M60" s="227"/>
      <c r="N60" s="228"/>
    </row>
    <row r="61" spans="1:14" ht="15.75" thickBot="1" x14ac:dyDescent="0.3">
      <c r="A61" s="229"/>
      <c r="B61" s="230"/>
      <c r="C61" s="230"/>
      <c r="D61" s="230"/>
      <c r="E61" s="230"/>
      <c r="F61" s="230"/>
      <c r="G61" s="230"/>
      <c r="H61" s="230"/>
      <c r="I61" s="230"/>
      <c r="J61" s="230"/>
      <c r="K61" s="230"/>
      <c r="L61" s="230"/>
      <c r="M61" s="230"/>
      <c r="N61" s="231"/>
    </row>
  </sheetData>
  <sheetProtection sheet="1" formatCells="0" formatRows="0" insertColumns="0" insertRows="0"/>
  <mergeCells count="18">
    <mergeCell ref="A2:E2"/>
    <mergeCell ref="A10:N10"/>
    <mergeCell ref="A9:N9"/>
    <mergeCell ref="A8:N8"/>
    <mergeCell ref="A7:N7"/>
    <mergeCell ref="A6:N6"/>
    <mergeCell ref="A4:N4"/>
    <mergeCell ref="A5:N5"/>
    <mergeCell ref="A11:N11"/>
    <mergeCell ref="A18:N18"/>
    <mergeCell ref="A45:N45"/>
    <mergeCell ref="A46:N61"/>
    <mergeCell ref="A14:N14"/>
    <mergeCell ref="A43:N43"/>
    <mergeCell ref="A16:N16"/>
    <mergeCell ref="A15:N15"/>
    <mergeCell ref="A13:N13"/>
    <mergeCell ref="A12:N12"/>
  </mergeCells>
  <conditionalFormatting sqref="H19:H20 H35:H42">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5"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40"/>
  <sheetViews>
    <sheetView showGridLines="0" showRuler="0" topLeftCell="A6" zoomScaleNormal="100" workbookViewId="0">
      <selection activeCell="A25" sqref="A25:L40"/>
    </sheetView>
  </sheetViews>
  <sheetFormatPr defaultColWidth="8.85546875" defaultRowHeight="15" x14ac:dyDescent="0.25"/>
  <cols>
    <col min="1" max="1" width="24" style="39" customWidth="1"/>
    <col min="2" max="2" width="9" style="39" customWidth="1"/>
    <col min="3" max="3" width="7.7109375" style="39" customWidth="1"/>
    <col min="4" max="4" width="8.42578125" style="39" customWidth="1"/>
    <col min="5" max="5" width="7.140625" style="39" bestFit="1" customWidth="1"/>
    <col min="6" max="6" width="7.7109375" style="39" customWidth="1"/>
    <col min="7" max="7" width="5.5703125" style="39" customWidth="1"/>
    <col min="8" max="8" width="9.7109375" style="39" customWidth="1"/>
    <col min="9" max="9" width="10.7109375" style="39" customWidth="1"/>
    <col min="10" max="10" width="5.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40" t="s">
        <v>189</v>
      </c>
      <c r="B2" s="141"/>
      <c r="C2" s="142"/>
    </row>
    <row r="3" spans="1:13" ht="30" customHeight="1" thickBot="1" x14ac:dyDescent="0.35">
      <c r="A3" s="21"/>
      <c r="B3" s="64" t="s">
        <v>32</v>
      </c>
      <c r="C3" s="3"/>
    </row>
    <row r="4" spans="1:13" ht="49.5" customHeight="1" thickBot="1" x14ac:dyDescent="0.3">
      <c r="A4" s="158" t="s">
        <v>58</v>
      </c>
      <c r="B4" s="159"/>
      <c r="C4" s="159"/>
      <c r="D4" s="159"/>
      <c r="E4" s="159"/>
      <c r="F4" s="159"/>
      <c r="G4" s="159"/>
      <c r="H4" s="159"/>
      <c r="I4" s="159"/>
      <c r="J4" s="159"/>
      <c r="K4" s="159"/>
      <c r="L4" s="160"/>
    </row>
    <row r="5" spans="1:13" ht="19.899999999999999" customHeight="1" thickBot="1" x14ac:dyDescent="0.3">
      <c r="A5" s="164" t="s">
        <v>45</v>
      </c>
      <c r="B5" s="165"/>
      <c r="C5" s="165"/>
      <c r="D5" s="165"/>
      <c r="E5" s="165"/>
      <c r="F5" s="165"/>
      <c r="G5" s="165"/>
      <c r="H5" s="165"/>
      <c r="I5" s="165"/>
      <c r="J5" s="165"/>
      <c r="K5" s="165"/>
      <c r="L5" s="166"/>
    </row>
    <row r="6" spans="1:13" ht="15.75" thickBot="1" x14ac:dyDescent="0.3">
      <c r="A6" s="158" t="s">
        <v>46</v>
      </c>
      <c r="B6" s="159"/>
      <c r="C6" s="159"/>
      <c r="D6" s="159"/>
      <c r="E6" s="159"/>
      <c r="F6" s="159"/>
      <c r="G6" s="159"/>
      <c r="H6" s="159"/>
      <c r="I6" s="159"/>
      <c r="J6" s="159"/>
      <c r="K6" s="159"/>
      <c r="L6" s="160"/>
    </row>
    <row r="7" spans="1:13" s="13" customFormat="1" ht="90" customHeight="1" thickBot="1" x14ac:dyDescent="0.3">
      <c r="A7" s="161" t="s">
        <v>68</v>
      </c>
      <c r="B7" s="162"/>
      <c r="C7" s="162"/>
      <c r="D7" s="162"/>
      <c r="E7" s="162"/>
      <c r="F7" s="162"/>
      <c r="G7" s="162"/>
      <c r="H7" s="162"/>
      <c r="I7" s="162"/>
      <c r="J7" s="162"/>
      <c r="K7" s="162"/>
      <c r="L7" s="163"/>
      <c r="M7" s="20"/>
    </row>
    <row r="8" spans="1:13" ht="48" customHeight="1" thickBot="1" x14ac:dyDescent="0.3">
      <c r="A8" s="155" t="s">
        <v>53</v>
      </c>
      <c r="B8" s="156"/>
      <c r="C8" s="156"/>
      <c r="D8" s="156"/>
      <c r="E8" s="156"/>
      <c r="F8" s="156"/>
      <c r="G8" s="156"/>
      <c r="H8" s="156"/>
      <c r="I8" s="156"/>
      <c r="J8" s="156"/>
      <c r="K8" s="156"/>
      <c r="L8" s="157"/>
      <c r="M8" s="20"/>
    </row>
    <row r="9" spans="1:13" s="13" customFormat="1" ht="75" customHeight="1" thickBot="1" x14ac:dyDescent="0.3">
      <c r="A9" s="152" t="s">
        <v>71</v>
      </c>
      <c r="B9" s="153"/>
      <c r="C9" s="153"/>
      <c r="D9" s="153"/>
      <c r="E9" s="153"/>
      <c r="F9" s="153"/>
      <c r="G9" s="153"/>
      <c r="H9" s="153"/>
      <c r="I9" s="153"/>
      <c r="J9" s="153"/>
      <c r="K9" s="153"/>
      <c r="L9" s="154"/>
      <c r="M9" s="20"/>
    </row>
    <row r="10" spans="1:13" ht="15" customHeight="1" thickBot="1" x14ac:dyDescent="0.3">
      <c r="A10" s="149" t="s">
        <v>22</v>
      </c>
      <c r="B10" s="150"/>
      <c r="C10" s="150"/>
      <c r="D10" s="150"/>
      <c r="E10" s="150"/>
      <c r="F10" s="150"/>
      <c r="G10" s="150"/>
      <c r="H10" s="150"/>
      <c r="I10" s="150"/>
      <c r="J10" s="150"/>
      <c r="K10" s="150"/>
      <c r="L10" s="151"/>
      <c r="M10" s="20"/>
    </row>
    <row r="11" spans="1:13" ht="15" customHeight="1" thickBot="1" x14ac:dyDescent="0.3">
      <c r="A11" s="146" t="s">
        <v>21</v>
      </c>
      <c r="B11" s="147"/>
      <c r="C11" s="147"/>
      <c r="D11" s="147"/>
      <c r="E11" s="147"/>
      <c r="F11" s="147"/>
      <c r="G11" s="147"/>
      <c r="H11" s="147"/>
      <c r="I11" s="147"/>
      <c r="J11" s="147"/>
      <c r="K11" s="147"/>
      <c r="L11" s="148"/>
      <c r="M11" s="20"/>
    </row>
    <row r="12" spans="1:13" ht="78" customHeight="1" thickBot="1" x14ac:dyDescent="0.3">
      <c r="A12" s="167" t="s">
        <v>72</v>
      </c>
      <c r="B12" s="168"/>
      <c r="C12" s="168"/>
      <c r="D12" s="168"/>
      <c r="E12" s="168"/>
      <c r="F12" s="168"/>
      <c r="G12" s="168"/>
      <c r="H12" s="168"/>
      <c r="I12" s="168"/>
      <c r="J12" s="168"/>
      <c r="K12" s="168"/>
      <c r="L12" s="169"/>
      <c r="M12" s="20"/>
    </row>
    <row r="13" spans="1:13" ht="15.75" customHeight="1" thickBot="1" x14ac:dyDescent="0.3">
      <c r="A13" s="143" t="s">
        <v>57</v>
      </c>
      <c r="B13" s="144"/>
      <c r="C13" s="144"/>
      <c r="D13" s="144"/>
      <c r="E13" s="144"/>
      <c r="F13" s="144"/>
      <c r="G13" s="144"/>
      <c r="H13" s="144"/>
      <c r="I13" s="144"/>
      <c r="J13" s="144"/>
      <c r="K13" s="144"/>
      <c r="L13" s="145"/>
    </row>
    <row r="14" spans="1:13" ht="16.5" customHeight="1" thickBot="1" x14ac:dyDescent="0.3">
      <c r="A14" s="179" t="s">
        <v>34</v>
      </c>
      <c r="B14" s="180"/>
      <c r="C14" s="180"/>
      <c r="D14" s="180"/>
      <c r="E14" s="180"/>
      <c r="F14" s="180"/>
      <c r="G14" s="180"/>
      <c r="H14" s="180"/>
      <c r="I14" s="180"/>
      <c r="J14" s="180"/>
      <c r="K14" s="180"/>
      <c r="L14" s="181"/>
    </row>
    <row r="15" spans="1:13" ht="127.9" customHeight="1" x14ac:dyDescent="0.25">
      <c r="A15" s="76" t="s">
        <v>11</v>
      </c>
      <c r="B15" s="77" t="s">
        <v>23</v>
      </c>
      <c r="C15" s="77" t="s">
        <v>24</v>
      </c>
      <c r="D15" s="77" t="s">
        <v>25</v>
      </c>
      <c r="E15" s="78" t="s">
        <v>17</v>
      </c>
      <c r="F15" s="79" t="s">
        <v>18</v>
      </c>
      <c r="G15" s="80" t="s">
        <v>76</v>
      </c>
      <c r="H15" s="81" t="s">
        <v>19</v>
      </c>
      <c r="I15" s="82" t="s">
        <v>20</v>
      </c>
      <c r="J15" s="100" t="s">
        <v>54</v>
      </c>
      <c r="K15" s="83" t="s">
        <v>38</v>
      </c>
      <c r="L15" s="97" t="s">
        <v>35</v>
      </c>
    </row>
    <row r="16" spans="1:13" x14ac:dyDescent="0.25">
      <c r="A16" s="176" t="s">
        <v>10</v>
      </c>
      <c r="B16" s="177"/>
      <c r="C16" s="177"/>
      <c r="D16" s="177"/>
      <c r="E16" s="177"/>
      <c r="F16" s="177"/>
      <c r="G16" s="177"/>
      <c r="H16" s="177"/>
      <c r="I16" s="177"/>
      <c r="J16" s="177"/>
      <c r="K16" s="177"/>
      <c r="L16" s="178"/>
    </row>
    <row r="17" spans="1:14" x14ac:dyDescent="0.25">
      <c r="A17" s="75" t="s">
        <v>171</v>
      </c>
      <c r="B17" s="29">
        <v>2883.3811111111117</v>
      </c>
      <c r="C17" s="29">
        <v>8759.9988888886292</v>
      </c>
      <c r="D17" s="73">
        <f>B17/C17</f>
        <v>0.32915313662521745</v>
      </c>
      <c r="E17" s="74">
        <v>0.25</v>
      </c>
      <c r="F17" s="70">
        <f>D17-E17</f>
        <v>7.9153136625217446E-2</v>
      </c>
      <c r="G17" s="32"/>
      <c r="H17" s="33"/>
      <c r="I17" s="34"/>
      <c r="J17" s="98"/>
      <c r="K17" s="35"/>
      <c r="L17" s="36"/>
    </row>
    <row r="18" spans="1:14" x14ac:dyDescent="0.25">
      <c r="A18" s="75" t="s">
        <v>172</v>
      </c>
      <c r="B18" s="29">
        <v>3684.3608333333304</v>
      </c>
      <c r="C18" s="29">
        <v>8759.9988888886292</v>
      </c>
      <c r="D18" s="73">
        <f t="shared" ref="D18:D22" si="0">B18/C18</f>
        <v>0.42058918957246133</v>
      </c>
      <c r="E18" s="74">
        <v>0.25</v>
      </c>
      <c r="F18" s="70">
        <f t="shared" ref="F18:F22" si="1">D18-E18</f>
        <v>0.17058918957246133</v>
      </c>
      <c r="G18" s="32"/>
      <c r="H18" s="33"/>
      <c r="I18" s="34"/>
      <c r="J18" s="98"/>
      <c r="K18" s="35"/>
      <c r="L18" s="36"/>
    </row>
    <row r="19" spans="1:14" x14ac:dyDescent="0.25">
      <c r="A19" s="75" t="s">
        <v>173</v>
      </c>
      <c r="B19" s="29">
        <v>3515.9561111111125</v>
      </c>
      <c r="C19" s="29">
        <v>8759.9988888886292</v>
      </c>
      <c r="D19" s="73">
        <f t="shared" si="0"/>
        <v>0.40136490377536771</v>
      </c>
      <c r="E19" s="74">
        <v>0.25</v>
      </c>
      <c r="F19" s="70">
        <f t="shared" si="1"/>
        <v>0.15136490377536771</v>
      </c>
      <c r="G19" s="32"/>
      <c r="H19" s="33"/>
      <c r="I19" s="34"/>
      <c r="J19" s="98"/>
      <c r="K19" s="35"/>
      <c r="L19" s="36"/>
    </row>
    <row r="20" spans="1:14" x14ac:dyDescent="0.25">
      <c r="A20" s="75" t="s">
        <v>174</v>
      </c>
      <c r="B20" s="29">
        <v>3605.5922194444447</v>
      </c>
      <c r="C20" s="29">
        <v>7966.3494444444441</v>
      </c>
      <c r="D20" s="73">
        <f t="shared" si="0"/>
        <v>0.45260281947070563</v>
      </c>
      <c r="E20" s="74">
        <v>0.25</v>
      </c>
      <c r="F20" s="70">
        <f t="shared" si="1"/>
        <v>0.20260281947070563</v>
      </c>
      <c r="G20" s="32"/>
      <c r="H20" s="33"/>
      <c r="I20" s="34"/>
      <c r="J20" s="98"/>
      <c r="K20" s="35"/>
      <c r="L20" s="36"/>
    </row>
    <row r="21" spans="1:14" x14ac:dyDescent="0.25">
      <c r="A21" s="75" t="s">
        <v>175</v>
      </c>
      <c r="B21" s="29">
        <v>3861.0641666666666</v>
      </c>
      <c r="C21" s="29">
        <v>8025.7894444444446</v>
      </c>
      <c r="D21" s="73">
        <f t="shared" si="0"/>
        <v>0.48108216561043043</v>
      </c>
      <c r="E21" s="74">
        <v>0.25</v>
      </c>
      <c r="F21" s="70">
        <f t="shared" si="1"/>
        <v>0.23108216561043043</v>
      </c>
      <c r="G21" s="32"/>
      <c r="H21" s="33"/>
      <c r="I21" s="34"/>
      <c r="J21" s="98"/>
      <c r="K21" s="37"/>
      <c r="L21" s="38"/>
    </row>
    <row r="22" spans="1:14" x14ac:dyDescent="0.25">
      <c r="A22" s="75" t="s">
        <v>176</v>
      </c>
      <c r="B22" s="29">
        <v>3262.1780555555561</v>
      </c>
      <c r="C22" s="29">
        <v>8759.9988888886292</v>
      </c>
      <c r="D22" s="73">
        <f t="shared" si="0"/>
        <v>0.37239480243466389</v>
      </c>
      <c r="E22" s="74">
        <v>0.25</v>
      </c>
      <c r="F22" s="70">
        <f t="shared" si="1"/>
        <v>0.12239480243466389</v>
      </c>
      <c r="G22" s="32"/>
      <c r="H22" s="33"/>
      <c r="I22" s="34"/>
      <c r="J22" s="98"/>
      <c r="K22" s="37"/>
      <c r="L22" s="38"/>
    </row>
    <row r="23" spans="1:14" ht="44.25" customHeight="1" x14ac:dyDescent="0.25">
      <c r="A23" s="200" t="s">
        <v>79</v>
      </c>
      <c r="B23" s="201"/>
      <c r="C23" s="201"/>
      <c r="D23" s="201"/>
      <c r="E23" s="201"/>
      <c r="F23" s="201"/>
      <c r="G23" s="201"/>
      <c r="H23" s="201"/>
      <c r="I23" s="201"/>
      <c r="J23" s="201"/>
      <c r="K23" s="201"/>
      <c r="L23" s="202"/>
      <c r="M23" s="84"/>
      <c r="N23" s="84"/>
    </row>
    <row r="24" spans="1:14" ht="18" customHeight="1" thickBot="1" x14ac:dyDescent="0.3">
      <c r="A24" s="185" t="s">
        <v>39</v>
      </c>
      <c r="B24" s="186"/>
      <c r="C24" s="186"/>
      <c r="D24" s="186"/>
      <c r="E24" s="186"/>
      <c r="F24" s="186"/>
      <c r="G24" s="186"/>
      <c r="H24" s="186"/>
      <c r="I24" s="186"/>
      <c r="J24" s="186"/>
      <c r="K24" s="186"/>
      <c r="L24" s="187"/>
      <c r="M24" s="84"/>
      <c r="N24" s="84"/>
    </row>
    <row r="25" spans="1:14" x14ac:dyDescent="0.25">
      <c r="A25" s="242"/>
      <c r="B25" s="243"/>
      <c r="C25" s="243"/>
      <c r="D25" s="243"/>
      <c r="E25" s="243"/>
      <c r="F25" s="243"/>
      <c r="G25" s="243"/>
      <c r="H25" s="243"/>
      <c r="I25" s="243"/>
      <c r="J25" s="243"/>
      <c r="K25" s="243"/>
      <c r="L25" s="244"/>
      <c r="M25" s="3"/>
      <c r="N25" s="3"/>
    </row>
    <row r="26" spans="1:14" x14ac:dyDescent="0.25">
      <c r="A26" s="245"/>
      <c r="B26" s="246"/>
      <c r="C26" s="246"/>
      <c r="D26" s="246"/>
      <c r="E26" s="246"/>
      <c r="F26" s="246"/>
      <c r="G26" s="246"/>
      <c r="H26" s="246"/>
      <c r="I26" s="246"/>
      <c r="J26" s="246"/>
      <c r="K26" s="246"/>
      <c r="L26" s="247"/>
    </row>
    <row r="27" spans="1:14" x14ac:dyDescent="0.25">
      <c r="A27" s="245"/>
      <c r="B27" s="246"/>
      <c r="C27" s="246"/>
      <c r="D27" s="246"/>
      <c r="E27" s="246"/>
      <c r="F27" s="246"/>
      <c r="G27" s="246"/>
      <c r="H27" s="246"/>
      <c r="I27" s="246"/>
      <c r="J27" s="246"/>
      <c r="K27" s="246"/>
      <c r="L27" s="247"/>
    </row>
    <row r="28" spans="1:14" x14ac:dyDescent="0.25">
      <c r="A28" s="245"/>
      <c r="B28" s="246"/>
      <c r="C28" s="246"/>
      <c r="D28" s="246"/>
      <c r="E28" s="246"/>
      <c r="F28" s="246"/>
      <c r="G28" s="246"/>
      <c r="H28" s="246"/>
      <c r="I28" s="246"/>
      <c r="J28" s="246"/>
      <c r="K28" s="246"/>
      <c r="L28" s="247"/>
    </row>
    <row r="29" spans="1:14" x14ac:dyDescent="0.25">
      <c r="A29" s="245"/>
      <c r="B29" s="246"/>
      <c r="C29" s="246"/>
      <c r="D29" s="246"/>
      <c r="E29" s="246"/>
      <c r="F29" s="246"/>
      <c r="G29" s="246"/>
      <c r="H29" s="246"/>
      <c r="I29" s="246"/>
      <c r="J29" s="246"/>
      <c r="K29" s="246"/>
      <c r="L29" s="247"/>
    </row>
    <row r="30" spans="1:14" x14ac:dyDescent="0.25">
      <c r="A30" s="245"/>
      <c r="B30" s="246"/>
      <c r="C30" s="246"/>
      <c r="D30" s="246"/>
      <c r="E30" s="246"/>
      <c r="F30" s="246"/>
      <c r="G30" s="246"/>
      <c r="H30" s="246"/>
      <c r="I30" s="246"/>
      <c r="J30" s="246"/>
      <c r="K30" s="246"/>
      <c r="L30" s="247"/>
    </row>
    <row r="31" spans="1:14" x14ac:dyDescent="0.25">
      <c r="A31" s="245"/>
      <c r="B31" s="246"/>
      <c r="C31" s="246"/>
      <c r="D31" s="246"/>
      <c r="E31" s="246"/>
      <c r="F31" s="246"/>
      <c r="G31" s="246"/>
      <c r="H31" s="246"/>
      <c r="I31" s="246"/>
      <c r="J31" s="246"/>
      <c r="K31" s="246"/>
      <c r="L31" s="247"/>
    </row>
    <row r="32" spans="1:14" x14ac:dyDescent="0.25">
      <c r="A32" s="245"/>
      <c r="B32" s="246"/>
      <c r="C32" s="246"/>
      <c r="D32" s="246"/>
      <c r="E32" s="246"/>
      <c r="F32" s="246"/>
      <c r="G32" s="246"/>
      <c r="H32" s="246"/>
      <c r="I32" s="246"/>
      <c r="J32" s="246"/>
      <c r="K32" s="246"/>
      <c r="L32" s="247"/>
    </row>
    <row r="33" spans="1:12" x14ac:dyDescent="0.25">
      <c r="A33" s="245"/>
      <c r="B33" s="246"/>
      <c r="C33" s="246"/>
      <c r="D33" s="246"/>
      <c r="E33" s="246"/>
      <c r="F33" s="246"/>
      <c r="G33" s="246"/>
      <c r="H33" s="246"/>
      <c r="I33" s="246"/>
      <c r="J33" s="246"/>
      <c r="K33" s="246"/>
      <c r="L33" s="247"/>
    </row>
    <row r="34" spans="1:12" x14ac:dyDescent="0.25">
      <c r="A34" s="245"/>
      <c r="B34" s="246"/>
      <c r="C34" s="246"/>
      <c r="D34" s="246"/>
      <c r="E34" s="246"/>
      <c r="F34" s="246"/>
      <c r="G34" s="246"/>
      <c r="H34" s="246"/>
      <c r="I34" s="246"/>
      <c r="J34" s="246"/>
      <c r="K34" s="246"/>
      <c r="L34" s="247"/>
    </row>
    <row r="35" spans="1:12" x14ac:dyDescent="0.25">
      <c r="A35" s="245"/>
      <c r="B35" s="246"/>
      <c r="C35" s="246"/>
      <c r="D35" s="246"/>
      <c r="E35" s="246"/>
      <c r="F35" s="246"/>
      <c r="G35" s="246"/>
      <c r="H35" s="246"/>
      <c r="I35" s="246"/>
      <c r="J35" s="246"/>
      <c r="K35" s="246"/>
      <c r="L35" s="247"/>
    </row>
    <row r="36" spans="1:12" x14ac:dyDescent="0.25">
      <c r="A36" s="245"/>
      <c r="B36" s="246"/>
      <c r="C36" s="246"/>
      <c r="D36" s="246"/>
      <c r="E36" s="246"/>
      <c r="F36" s="246"/>
      <c r="G36" s="246"/>
      <c r="H36" s="246"/>
      <c r="I36" s="246"/>
      <c r="J36" s="246"/>
      <c r="K36" s="246"/>
      <c r="L36" s="247"/>
    </row>
    <row r="37" spans="1:12" x14ac:dyDescent="0.25">
      <c r="A37" s="245"/>
      <c r="B37" s="246"/>
      <c r="C37" s="246"/>
      <c r="D37" s="246"/>
      <c r="E37" s="246"/>
      <c r="F37" s="246"/>
      <c r="G37" s="246"/>
      <c r="H37" s="246"/>
      <c r="I37" s="246"/>
      <c r="J37" s="246"/>
      <c r="K37" s="246"/>
      <c r="L37" s="247"/>
    </row>
    <row r="38" spans="1:12" x14ac:dyDescent="0.25">
      <c r="A38" s="245"/>
      <c r="B38" s="246"/>
      <c r="C38" s="246"/>
      <c r="D38" s="246"/>
      <c r="E38" s="246"/>
      <c r="F38" s="246"/>
      <c r="G38" s="246"/>
      <c r="H38" s="246"/>
      <c r="I38" s="246"/>
      <c r="J38" s="246"/>
      <c r="K38" s="246"/>
      <c r="L38" s="247"/>
    </row>
    <row r="39" spans="1:12" x14ac:dyDescent="0.25">
      <c r="A39" s="245"/>
      <c r="B39" s="246"/>
      <c r="C39" s="246"/>
      <c r="D39" s="246"/>
      <c r="E39" s="246"/>
      <c r="F39" s="246"/>
      <c r="G39" s="246"/>
      <c r="H39" s="246"/>
      <c r="I39" s="246"/>
      <c r="J39" s="246"/>
      <c r="K39" s="246"/>
      <c r="L39" s="247"/>
    </row>
    <row r="40" spans="1:12" ht="15.75" thickBot="1" x14ac:dyDescent="0.3">
      <c r="A40" s="248"/>
      <c r="B40" s="249"/>
      <c r="C40" s="249"/>
      <c r="D40" s="249"/>
      <c r="E40" s="249"/>
      <c r="F40" s="249"/>
      <c r="G40" s="249"/>
      <c r="H40" s="249"/>
      <c r="I40" s="249"/>
      <c r="J40" s="249"/>
      <c r="K40" s="249"/>
      <c r="L40" s="250"/>
    </row>
  </sheetData>
  <sheetProtection sheet="1" formatCells="0" formatRows="0" insertColumns="0" insertRows="0"/>
  <mergeCells count="16">
    <mergeCell ref="A13:L13"/>
    <mergeCell ref="A12:L12"/>
    <mergeCell ref="A11:L11"/>
    <mergeCell ref="A10:L10"/>
    <mergeCell ref="A9:L9"/>
    <mergeCell ref="A2:C2"/>
    <mergeCell ref="A8:L8"/>
    <mergeCell ref="A7:L7"/>
    <mergeCell ref="A6:L6"/>
    <mergeCell ref="A5:L5"/>
    <mergeCell ref="A4:L4"/>
    <mergeCell ref="A24:L24"/>
    <mergeCell ref="A25:L40"/>
    <mergeCell ref="A23:L23"/>
    <mergeCell ref="A16:L16"/>
    <mergeCell ref="A14:L14"/>
  </mergeCells>
  <conditionalFormatting sqref="F17:F22">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AM7W7QW6R7VW-674487575-6848</_dlc_DocId>
    <_dlc_DocIdUrl xmlns="d71819ef-55b9-420a-86a4-d36bc037540e">
      <Url>http://collaboration/organisation/cccd/CCB/MOD/_layouts/15/DocIdRedir.aspx?ID=AM7W7QW6R7VW-674487575-6848</Url>
      <Description>AM7W7QW6R7VW-674487575-6848</Description>
    </_dlc_DocIdUrl>
  </documentManagement>
</p:properties>
</file>

<file path=customXml/itemProps1.xml><?xml version="1.0" encoding="utf-8"?>
<ds:datastoreItem xmlns:ds="http://schemas.openxmlformats.org/officeDocument/2006/customXml" ds:itemID="{B3289AB4-9DE4-43CF-84C6-2C7BA08978BB}">
  <ds:schemaRefs>
    <ds:schemaRef ds:uri="http://schemas.microsoft.com/sharepoint/v3/contenttype/forms"/>
  </ds:schemaRefs>
</ds:datastoreItem>
</file>

<file path=customXml/itemProps2.xml><?xml version="1.0" encoding="utf-8"?>
<ds:datastoreItem xmlns:ds="http://schemas.openxmlformats.org/officeDocument/2006/customXml" ds:itemID="{FAA0AEA1-3C70-4014-9140-C639FC76114C}">
  <ds:schemaRefs>
    <ds:schemaRef ds:uri="http://schemas.microsoft.com/sharepoint/events"/>
  </ds:schemaRefs>
</ds:datastoreItem>
</file>

<file path=customXml/itemProps3.xml><?xml version="1.0" encoding="utf-8"?>
<ds:datastoreItem xmlns:ds="http://schemas.openxmlformats.org/officeDocument/2006/customXml" ds:itemID="{4139DD07-DB13-4BCB-81F8-0FD8245BC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B886E6-EB48-4ABA-81BE-3CD5E5B966E3}">
  <ds:schemaRefs>
    <ds:schemaRef ds:uri="http://purl.org/dc/terms/"/>
    <ds:schemaRef ds:uri="d71819ef-55b9-420a-86a4-d36bc037540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2020-03-23T02:52:33Z</dcterms:created>
  <dcterms:modified xsi:type="dcterms:W3CDTF">2020-04-02T07:59:46Z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8a4adb38-e8a9-46b6-b466-11e0914b325e</vt:lpwstr>
  </property>
  <property fmtid="{D5CDD505-2E9C-101B-9397-08002B2CF9AE}" pid="3" name="ContentTypeId">
    <vt:lpwstr>0x010100C3F99C8C096DCE4E86DD43B0E41819A8</vt:lpwstr>
  </property>
</Properties>
</file>