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defaultThemeVersion="124226"/>
  <xr:revisionPtr revIDLastSave="0" documentId="13_ncr:1_{38FAEF5F-802E-40BB-B90C-DB87C908EB1B}" xr6:coauthVersionLast="40" xr6:coauthVersionMax="40" xr10:uidLastSave="{00000000-0000-0000-0000-000000000000}"/>
  <bookViews>
    <workbookView xWindow="0" yWindow="0" windowWidth="17150" windowHeight="8980" tabRatio="625" xr2:uid="{00000000-000D-0000-FFFF-FFFF00000000}"/>
  </bookViews>
  <sheets>
    <sheet name="Compliance" sheetId="2" r:id="rId1"/>
  </sheets>
  <definedNames>
    <definedName name="_xlnm.Print_Area" localSheetId="0">Compliance!$A$1:$T$38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1" i="2" l="1"/>
  <c r="B30" i="2"/>
  <c r="G30" i="2" l="1"/>
  <c r="G31" i="2"/>
  <c r="G32" i="2"/>
  <c r="G33" i="2"/>
  <c r="G34" i="2"/>
  <c r="M30" i="2" l="1"/>
  <c r="O30" i="2" s="1"/>
  <c r="N30" i="2" s="1"/>
  <c r="M31" i="2"/>
  <c r="O31" i="2" s="1"/>
  <c r="N31" i="2" s="1"/>
  <c r="M32" i="2"/>
  <c r="M33" i="2"/>
  <c r="O33" i="2" s="1"/>
  <c r="N33" i="2" s="1"/>
  <c r="M34" i="2"/>
  <c r="O34" i="2" s="1"/>
  <c r="N34" i="2" s="1"/>
  <c r="Q33" i="2" l="1"/>
  <c r="P33" i="2" s="1"/>
  <c r="Q30" i="2"/>
  <c r="P30" i="2" s="1"/>
  <c r="O32" i="2"/>
  <c r="N32" i="2" s="1"/>
  <c r="Q31" i="2"/>
  <c r="P31" i="2" s="1"/>
  <c r="Q34" i="2"/>
  <c r="P34" i="2" s="1"/>
  <c r="Q32" i="2" l="1"/>
  <c r="P32" i="2" s="1"/>
  <c r="D33" i="2" l="1"/>
  <c r="C33" i="2"/>
  <c r="B33" i="2"/>
  <c r="D34" i="2" l="1"/>
  <c r="C34" i="2"/>
  <c r="B34" i="2"/>
  <c r="D32" i="2"/>
  <c r="C32" i="2"/>
  <c r="B32" i="2"/>
  <c r="C30" i="2" l="1"/>
  <c r="D30" i="2"/>
  <c r="C31" i="2"/>
  <c r="D31" i="2"/>
</calcChain>
</file>

<file path=xl/sharedStrings.xml><?xml version="1.0" encoding="utf-8"?>
<sst xmlns="http://schemas.openxmlformats.org/spreadsheetml/2006/main" count="62" uniqueCount="52">
  <si>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</si>
  <si>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</si>
  <si>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</si>
  <si>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</si>
  <si>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</si>
  <si>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</si>
  <si>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</si>
  <si>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</si>
  <si>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</si>
  <si>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</si>
  <si>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</si>
  <si>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</si>
  <si>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</si>
  <si>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</si>
  <si>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</si>
  <si>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</si>
  <si>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</si>
  <si>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</si>
  <si>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</si>
  <si>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</si>
  <si>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</si>
  <si>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</si>
  <si>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</si>
  <si>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</si>
  <si>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</si>
  <si>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</si>
  <si>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</si>
  <si>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</si>
  <si>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</si>
  <si>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</si>
  <si>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</si>
  <si>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</si>
  <si>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</si>
  <si>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</si>
  <si>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</si>
  <si>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</si>
  <si>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TEN</t>
  </si>
  <si>
    <t>ATV</t>
  </si>
  <si>
    <t>TVQ</t>
  </si>
  <si>
    <t>ADS</t>
  </si>
  <si>
    <t>NEW</t>
  </si>
  <si>
    <t>Sydney</t>
  </si>
  <si>
    <t>Melbourne</t>
  </si>
  <si>
    <t>Brisbane</t>
  </si>
  <si>
    <t>Adelaide</t>
  </si>
  <si>
    <t>Perth</t>
  </si>
  <si>
    <t xml:space="preserve">Network Ten (Sydney) Pty Ltd </t>
  </si>
  <si>
    <t xml:space="preserve">Network Ten (Melbourne) Pty Ltd </t>
  </si>
  <si>
    <t xml:space="preserve">Network Ten (Brisbane) Pty Ltd </t>
  </si>
  <si>
    <t xml:space="preserve">Network Ten (Adelaide) Pty Ltd </t>
  </si>
  <si>
    <t xml:space="preserve">Network Ten (Perth) Pty Ltd </t>
  </si>
  <si>
    <t xml:space="preserve">During the period 1 July 2017 to 30 June 2018, Network 10 licensee services did not meet the captioning target for all services primarily because of instances that were:
(a) Attributable to significant difficulties of a technical or engineering nature; and
(b) Not reasonably foreseeable.
These instances included:
* Technical failure by caption service provider: 
CSP core and secondary firewall cluster node failures affected. CSP has taken multiple measures including replacing the nodes, reviewing the network infrastructure, reviewing and strengthening Disaster Recovery (DR) checklists, reviewing emergency comms technical resources and processes and full destructive DR testing.
* Back-up caption server database failure:
10 has checked the back-up server hard drive and database to ensure there are no issues that will cause this again and the main server database doesn’t write to a corrupt sector of the back-up database.  10 has subsequently scheduled a specific clean-up of the database as part of regular recurring checks and procedures to help maintain database integrity.  The equipment is serviced every six weeks.
* CSP software failures:
Captioner experienced a software issue which necessitated the closure and relaunch of the caption software application, causing a loss of captions for 1 minute. CSP has examined the technical logs and not found any immediate cause for this issue. Monitoring will continue in case of any further incidents.
There were also three instances attributable to human error.  These errors have been addressed through staff training and amending procedure documentation to ensure caption end-to-end line checks are conducted in additional circumstances.
All these faults were detected by Network 10 and its caption service provider.  Network 10 and its caption service provider have robust monitoring, testing, investigation and review processes to ensure captions are transmitted and any faults are quickly identified and addressed.
Network 10 monitors the on air presentations including captions at each station in our broadcast control centres, and TVs in the building.  Staff liaise with the caption service provider to confirm start times for News bulletins and updates and to ensure they are ready to telecast.  For any live program that is not News and requires an Outside Broadcast, Presentation conduct an end to end captioning check before telecast to confirm path is working.  For non-live programming, if there is a loss of captions due to file failure, staff liaise with the caption service provider to provide Live captioning as soon as possible.
We also record and investigate any presentation faults including captioning, including viewer caption complaints and issues raised by our affiliate networks.  Network 10 holds regular meetings with our caption service provider to discuss issues and performance including the quality of the service and caption faults.    
Our caption service provider also conducts a comprehensive monitoring and review process, particularly for Live captioning.  This includes regular reviews of output text files for accuracy based on comprehensibility, taking into account the average word count expected.  Full reviews made against the broadcast are also undertaken on a regular basis by production managers.  Further, all caption service provider personnel constantly monitor captioning output via televisions throughout the Media Centre, and are encouraged to do so at home when possible.  Where an operator is identified as consistently falling below the required standards they are taken off air and put through an intensive program of retraining. CSP software failures are analysed and fixed and staff training provided.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</si>
</sst>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1">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protection locked="0"/>
    </xf>
    <xf numFmtId="0" fontId="0" fillId="3" borderId="0" xfId="0" applyFill="1" applyProtection="1"/>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0" fontId="20" fillId="4" borderId="2" xfId="0" applyFont="1" applyFill="1" applyBorder="1" applyAlignment="1" applyProtection="1">
      <alignment horizontal="left" vertical="center" wrapText="1"/>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9" fillId="2" borderId="23" xfId="0" applyFont="1" applyFill="1" applyBorder="1" applyAlignment="1">
      <alignment vertical="top" wrapText="1"/>
    </xf>
    <xf numFmtId="0" fontId="9" fillId="2" borderId="25" xfId="0" applyFont="1" applyFill="1" applyBorder="1" applyAlignment="1">
      <alignment vertical="top" wrapText="1"/>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1" fontId="8" fillId="0" borderId="2" xfId="0" applyNumberFormat="1" applyFont="1" applyBorder="1" applyAlignment="1" applyProtection="1">
      <alignment horizontal="left" vertical="top" wrapText="1"/>
      <protection locked="0"/>
    </xf>
    <xf numFmtId="0" fontId="8" fillId="0" borderId="1"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0</xdr:row>
      <xdr:rowOff>133350</xdr:rowOff>
    </xdr:from>
    <xdr:to>
      <xdr:col>1</xdr:col>
      <xdr:colOff>5295900</xdr:colOff>
      <xdr:row>3</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0</xdr:row>
      <xdr:rowOff>114419</xdr:rowOff>
    </xdr:from>
    <xdr:to>
      <xdr:col>16</xdr:col>
      <xdr:colOff>552503</xdr:colOff>
      <xdr:row>3</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42"/>
  <sheetViews>
    <sheetView showGridLines="0" tabSelected="1" showWhiteSpace="0" zoomScale="89" zoomScaleNormal="89" zoomScaleSheetLayoutView="100" workbookViewId="0">
      <selection activeCell="B13" sqref="B13:C13"/>
    </sheetView>
  </sheetViews>
  <sheetFormatPr defaultColWidth="8.81640625" defaultRowHeight="14.5" x14ac:dyDescent="0.35"/>
  <cols>
    <col min="1" max="1" width="3.26953125" style="1" customWidth="1"/>
    <col min="2" max="2" width="8.54296875" style="1" customWidth="1"/>
    <col min="3" max="3" width="9.81640625" style="1" customWidth="1"/>
    <col min="4" max="4" width="16.81640625" style="1" customWidth="1"/>
    <col min="5" max="5" width="10.1796875" style="1" customWidth="1"/>
    <col min="6" max="6" width="10.81640625" style="1" customWidth="1"/>
    <col min="7" max="7" width="10.7265625" style="1" customWidth="1"/>
    <col min="8" max="8" width="1.453125" style="1" customWidth="1"/>
    <col min="9" max="9" width="5.81640625" style="1" customWidth="1"/>
    <col min="10" max="10" width="4.54296875" style="1" customWidth="1"/>
    <col min="11" max="11" width="5.54296875" style="1" bestFit="1" customWidth="1"/>
    <col min="12" max="12" width="5.453125" style="1" customWidth="1"/>
    <col min="13" max="13" width="14.54296875" style="1" customWidth="1"/>
    <col min="14" max="14" width="16.453125" style="1" customWidth="1"/>
    <col min="15" max="15" width="13.26953125" style="1" customWidth="1"/>
    <col min="16" max="16" width="17.1796875" style="47" customWidth="1"/>
    <col min="17" max="17" width="13.54296875" style="47" customWidth="1"/>
    <col min="18" max="18" width="1.26953125" style="1" customWidth="1"/>
    <col min="19" max="19" width="15.54296875" style="1" customWidth="1"/>
    <col min="20" max="20" width="13.7265625" style="1" customWidth="1"/>
    <col min="21" max="21" width="38.26953125" style="1" customWidth="1"/>
    <col min="22" max="22" width="51.54296875" style="1" customWidth="1"/>
    <col min="23" max="16384" width="8.81640625" style="1"/>
  </cols>
  <sheetData>
    <row r="1" spans="1:21" ht="18.5" x14ac:dyDescent="0.45">
      <c r="J1" s="72"/>
    </row>
    <row r="2" spans="1:21" ht="18.5" x14ac:dyDescent="0.35">
      <c r="B2" s="89" t="s">
        <v>35</v>
      </c>
      <c r="C2" s="89"/>
      <c r="D2" s="89"/>
      <c r="E2" s="89"/>
      <c r="F2" s="89"/>
      <c r="G2" s="89"/>
      <c r="H2" s="89"/>
      <c r="I2" s="89"/>
      <c r="J2" s="89"/>
      <c r="K2" s="89"/>
      <c r="L2" s="89"/>
      <c r="M2" s="89"/>
      <c r="N2" s="89"/>
      <c r="O2" s="89"/>
      <c r="P2" s="89"/>
      <c r="Q2" s="89"/>
      <c r="R2" s="25"/>
    </row>
    <row r="3" spans="1:21" x14ac:dyDescent="0.35">
      <c r="B3" s="89"/>
      <c r="C3" s="89"/>
      <c r="D3" s="89"/>
      <c r="E3" s="89"/>
      <c r="F3" s="89"/>
      <c r="G3" s="89"/>
      <c r="H3" s="89"/>
      <c r="I3" s="89"/>
      <c r="J3" s="89"/>
      <c r="K3" s="89"/>
      <c r="L3" s="89"/>
      <c r="M3" s="89"/>
      <c r="N3" s="89"/>
      <c r="O3" s="89"/>
      <c r="P3" s="89"/>
      <c r="Q3" s="89"/>
    </row>
    <row r="4" spans="1:21" ht="44" customHeight="1" x14ac:dyDescent="0.5">
      <c r="A4" s="21"/>
      <c r="B4" s="90" t="s">
        <v>1</v>
      </c>
      <c r="C4" s="90"/>
      <c r="D4" s="90"/>
      <c r="E4" s="90"/>
      <c r="F4" s="90"/>
      <c r="G4" s="90"/>
      <c r="H4" s="90"/>
      <c r="I4" s="90"/>
      <c r="J4" s="90"/>
      <c r="K4" s="90"/>
      <c r="L4" s="90"/>
      <c r="M4" s="90"/>
      <c r="N4" s="90"/>
      <c r="O4" s="90"/>
      <c r="P4" s="90"/>
      <c r="Q4" s="90"/>
      <c r="R4" s="26"/>
      <c r="S4" s="17"/>
      <c r="T4" s="17"/>
      <c r="U4" s="18"/>
    </row>
    <row r="5" spans="1:21" ht="18.5" x14ac:dyDescent="0.45">
      <c r="B5" s="91" t="s">
        <v>0</v>
      </c>
      <c r="C5" s="91"/>
      <c r="D5" s="91"/>
      <c r="E5" s="91"/>
      <c r="F5" s="91"/>
      <c r="G5" s="91"/>
      <c r="H5" s="91"/>
      <c r="I5" s="91"/>
      <c r="J5" s="91"/>
      <c r="K5" s="91"/>
      <c r="L5" s="91"/>
      <c r="M5" s="91"/>
      <c r="N5" s="91"/>
      <c r="O5" s="91"/>
      <c r="P5" s="91"/>
      <c r="Q5" s="91"/>
      <c r="R5" s="30"/>
      <c r="S5" s="2"/>
      <c r="T5" s="2"/>
    </row>
    <row r="6" spans="1:21" ht="18.5" x14ac:dyDescent="0.45">
      <c r="B6" s="92" t="s">
        <v>25</v>
      </c>
      <c r="C6" s="92"/>
      <c r="D6" s="92"/>
      <c r="E6" s="92"/>
      <c r="F6" s="92"/>
      <c r="G6" s="92"/>
      <c r="H6" s="92"/>
      <c r="I6" s="92"/>
      <c r="J6" s="92"/>
      <c r="K6" s="92"/>
      <c r="L6" s="92"/>
      <c r="M6" s="92"/>
      <c r="N6" s="92"/>
      <c r="O6" s="92"/>
      <c r="P6" s="92"/>
      <c r="Q6" s="92"/>
      <c r="R6" s="27"/>
      <c r="S6" s="2"/>
      <c r="T6" s="2"/>
    </row>
    <row r="7" spans="1:21" s="18" customFormat="1" ht="18" customHeight="1" x14ac:dyDescent="0.45">
      <c r="A7" s="1"/>
      <c r="B7" s="61"/>
      <c r="C7" s="61"/>
      <c r="D7" s="61"/>
      <c r="E7" s="61"/>
      <c r="F7" s="61"/>
      <c r="G7" s="61"/>
      <c r="H7" s="61"/>
      <c r="I7" s="61"/>
      <c r="J7" s="61"/>
      <c r="K7" s="61"/>
      <c r="L7" s="61"/>
      <c r="M7" s="61"/>
      <c r="N7" s="61"/>
      <c r="O7" s="61"/>
      <c r="P7" s="61"/>
      <c r="Q7" s="61"/>
      <c r="R7" s="58"/>
      <c r="S7" s="2"/>
      <c r="T7" s="2"/>
      <c r="U7" s="1"/>
    </row>
    <row r="8" spans="1:21" ht="49" customHeight="1" x14ac:dyDescent="0.35">
      <c r="A8" s="4"/>
      <c r="B8" s="87" t="s">
        <v>23</v>
      </c>
      <c r="C8" s="87"/>
      <c r="D8" s="87"/>
      <c r="E8" s="87"/>
      <c r="F8" s="87"/>
      <c r="G8" s="87"/>
      <c r="H8" s="87"/>
      <c r="I8" s="87"/>
      <c r="J8" s="87"/>
      <c r="K8" s="87"/>
      <c r="L8" s="87"/>
      <c r="M8" s="87"/>
      <c r="N8" s="87"/>
      <c r="O8" s="87"/>
      <c r="P8" s="87"/>
      <c r="Q8" s="87"/>
      <c r="R8" s="28"/>
      <c r="S8" s="3"/>
      <c r="T8" s="3"/>
      <c r="U8" s="4"/>
    </row>
    <row r="9" spans="1:21" ht="18" customHeight="1" x14ac:dyDescent="0.35">
      <c r="A9" s="4"/>
      <c r="B9" s="60"/>
      <c r="C9" s="60"/>
      <c r="D9" s="60"/>
      <c r="E9" s="60"/>
      <c r="F9" s="60"/>
      <c r="G9" s="60"/>
      <c r="H9" s="60"/>
      <c r="I9" s="60"/>
      <c r="J9" s="60"/>
      <c r="K9" s="60"/>
      <c r="L9" s="60"/>
      <c r="M9" s="60"/>
      <c r="N9" s="60"/>
      <c r="O9" s="60"/>
      <c r="P9" s="60"/>
      <c r="Q9" s="60"/>
      <c r="R9" s="59"/>
      <c r="S9" s="3"/>
      <c r="T9" s="3"/>
      <c r="U9" s="4"/>
    </row>
    <row r="10" spans="1:21" ht="42" customHeight="1" x14ac:dyDescent="0.35">
      <c r="A10" s="10"/>
      <c r="B10" s="88" t="s">
        <v>24</v>
      </c>
      <c r="C10" s="88"/>
      <c r="D10" s="88"/>
      <c r="E10" s="88"/>
      <c r="F10" s="88"/>
      <c r="G10" s="88"/>
      <c r="H10" s="88"/>
      <c r="I10" s="88"/>
      <c r="J10" s="88"/>
      <c r="K10" s="88"/>
      <c r="L10" s="88"/>
      <c r="M10" s="88"/>
      <c r="N10" s="88"/>
      <c r="O10" s="88"/>
      <c r="P10" s="88"/>
      <c r="Q10" s="88"/>
      <c r="R10" s="29"/>
      <c r="S10" s="5"/>
      <c r="T10" s="5"/>
    </row>
    <row r="11" spans="1:21" s="4" customFormat="1" ht="43.5" customHeight="1" x14ac:dyDescent="0.35">
      <c r="A11" s="6"/>
      <c r="B11" s="144" t="s">
        <v>4</v>
      </c>
      <c r="C11" s="144"/>
      <c r="D11" s="144"/>
      <c r="E11" s="144"/>
      <c r="F11" s="144"/>
      <c r="G11" s="144"/>
      <c r="H11" s="144"/>
      <c r="I11" s="144"/>
      <c r="J11" s="144"/>
      <c r="K11" s="144"/>
      <c r="L11" s="144"/>
      <c r="M11" s="144"/>
      <c r="N11" s="144"/>
      <c r="O11" s="144"/>
      <c r="P11" s="144"/>
      <c r="Q11" s="144"/>
      <c r="R11" s="5"/>
      <c r="S11" s="5"/>
      <c r="T11" s="5"/>
      <c r="U11" s="1"/>
    </row>
    <row r="12" spans="1:21" s="4" customFormat="1" ht="51.5" customHeight="1" x14ac:dyDescent="0.35">
      <c r="A12" s="20"/>
      <c r="B12" s="142" t="s">
        <v>2</v>
      </c>
      <c r="C12" s="142"/>
      <c r="D12" s="31" t="s">
        <v>3</v>
      </c>
      <c r="E12" s="145" t="s">
        <v>10</v>
      </c>
      <c r="F12" s="145"/>
      <c r="G12" s="145"/>
      <c r="H12" s="145"/>
      <c r="I12" s="145"/>
      <c r="J12" s="145"/>
      <c r="K12" s="145"/>
      <c r="L12" s="145"/>
      <c r="M12" s="145"/>
      <c r="N12" s="145"/>
      <c r="O12" s="145"/>
      <c r="P12" s="145"/>
      <c r="Q12" s="145"/>
      <c r="R12" s="5"/>
      <c r="S12" s="5"/>
      <c r="T12" s="5"/>
      <c r="U12" s="19"/>
    </row>
    <row r="13" spans="1:21" ht="33.75" customHeight="1" x14ac:dyDescent="0.45">
      <c r="A13" s="6"/>
      <c r="B13" s="139">
        <v>2017</v>
      </c>
      <c r="C13" s="139"/>
      <c r="D13" s="57">
        <v>2018</v>
      </c>
      <c r="E13" s="146"/>
      <c r="F13" s="146"/>
      <c r="G13" s="146"/>
      <c r="H13" s="146"/>
      <c r="I13" s="146"/>
      <c r="J13" s="146"/>
      <c r="K13" s="146"/>
      <c r="L13" s="146"/>
      <c r="M13" s="146"/>
      <c r="N13" s="146"/>
      <c r="O13" s="146"/>
      <c r="P13" s="146"/>
      <c r="Q13" s="146"/>
      <c r="R13" s="5"/>
      <c r="S13" s="5"/>
      <c r="T13" s="2"/>
    </row>
    <row r="14" spans="1:21" ht="12.75" customHeight="1" x14ac:dyDescent="0.45">
      <c r="A14" s="14"/>
      <c r="B14" s="84"/>
      <c r="C14" s="84"/>
      <c r="D14" s="84"/>
      <c r="E14" s="84"/>
      <c r="F14" s="84"/>
      <c r="G14" s="84"/>
      <c r="H14" s="84"/>
      <c r="I14" s="84"/>
      <c r="J14" s="84"/>
      <c r="K14" s="84"/>
      <c r="L14" s="84"/>
      <c r="M14" s="84"/>
      <c r="N14" s="15"/>
      <c r="O14" s="15"/>
      <c r="P14" s="48"/>
      <c r="Q14" s="48"/>
      <c r="R14" s="5"/>
      <c r="S14" s="5"/>
      <c r="T14" s="16"/>
      <c r="U14" s="7"/>
    </row>
    <row r="15" spans="1:21" ht="18" customHeight="1" x14ac:dyDescent="0.35">
      <c r="A15" s="6"/>
      <c r="B15" s="95" t="s">
        <v>31</v>
      </c>
      <c r="C15" s="96"/>
      <c r="D15" s="96"/>
      <c r="E15" s="96"/>
      <c r="F15" s="96"/>
      <c r="G15" s="96"/>
      <c r="H15" s="96"/>
      <c r="I15" s="96"/>
      <c r="J15" s="96"/>
      <c r="K15" s="96"/>
      <c r="L15" s="96"/>
      <c r="M15" s="96"/>
      <c r="N15" s="96"/>
      <c r="O15" s="96"/>
      <c r="P15" s="96"/>
      <c r="Q15" s="97"/>
      <c r="R15" s="5"/>
      <c r="S15" s="5"/>
      <c r="T15" s="5"/>
    </row>
    <row r="16" spans="1:21" s="19" customFormat="1" x14ac:dyDescent="0.35">
      <c r="A16" s="6"/>
      <c r="B16" s="148"/>
      <c r="C16" s="149"/>
      <c r="D16" s="149"/>
      <c r="E16" s="149"/>
      <c r="F16" s="149"/>
      <c r="G16" s="149"/>
      <c r="H16" s="149"/>
      <c r="I16" s="149"/>
      <c r="J16" s="149"/>
      <c r="K16" s="149"/>
      <c r="L16" s="149"/>
      <c r="M16" s="149"/>
      <c r="N16" s="149"/>
      <c r="O16" s="149"/>
      <c r="P16" s="149"/>
      <c r="Q16" s="150"/>
      <c r="R16" s="5"/>
      <c r="S16" s="5"/>
      <c r="T16" s="5"/>
      <c r="U16" s="1"/>
    </row>
    <row r="17" spans="1:21" ht="21.75" customHeight="1" x14ac:dyDescent="0.35">
      <c r="A17" s="9"/>
      <c r="B17" s="143" t="s">
        <v>7</v>
      </c>
      <c r="C17" s="143"/>
      <c r="D17" s="85" t="s">
        <v>6</v>
      </c>
      <c r="E17" s="101" t="s">
        <v>5</v>
      </c>
      <c r="F17" s="102"/>
      <c r="G17" s="102"/>
      <c r="H17" s="102"/>
      <c r="I17" s="102"/>
      <c r="J17" s="102"/>
      <c r="K17" s="102"/>
      <c r="L17" s="102"/>
      <c r="M17" s="147" t="s">
        <v>16</v>
      </c>
      <c r="N17" s="147"/>
      <c r="O17" s="147"/>
      <c r="P17" s="147"/>
      <c r="Q17" s="147"/>
      <c r="R17" s="5"/>
      <c r="S17" s="5"/>
      <c r="T17" s="5"/>
    </row>
    <row r="18" spans="1:21" s="7" customFormat="1" ht="14.5" customHeight="1" x14ac:dyDescent="0.35">
      <c r="A18" s="12">
        <v>1</v>
      </c>
      <c r="B18" s="140" t="s">
        <v>36</v>
      </c>
      <c r="C18" s="141"/>
      <c r="D18" s="46">
        <v>88</v>
      </c>
      <c r="E18" s="93" t="s">
        <v>41</v>
      </c>
      <c r="F18" s="94"/>
      <c r="G18" s="94"/>
      <c r="H18" s="94"/>
      <c r="I18" s="94"/>
      <c r="J18" s="94"/>
      <c r="K18" s="94"/>
      <c r="L18" s="94"/>
      <c r="M18" s="98" t="s">
        <v>46</v>
      </c>
      <c r="N18" s="99"/>
      <c r="O18" s="99"/>
      <c r="P18" s="99"/>
      <c r="Q18" s="100"/>
      <c r="R18" s="5"/>
      <c r="S18" s="5"/>
      <c r="T18" s="5"/>
      <c r="U18" s="1"/>
    </row>
    <row r="19" spans="1:21" ht="14.5" customHeight="1" x14ac:dyDescent="0.35">
      <c r="A19" s="12">
        <v>2</v>
      </c>
      <c r="B19" s="140" t="s">
        <v>37</v>
      </c>
      <c r="C19" s="141"/>
      <c r="D19" s="46">
        <v>100</v>
      </c>
      <c r="E19" s="93" t="s">
        <v>42</v>
      </c>
      <c r="F19" s="94"/>
      <c r="G19" s="94"/>
      <c r="H19" s="94"/>
      <c r="I19" s="94"/>
      <c r="J19" s="94"/>
      <c r="K19" s="94"/>
      <c r="L19" s="94"/>
      <c r="M19" s="98" t="s">
        <v>47</v>
      </c>
      <c r="N19" s="99"/>
      <c r="O19" s="99"/>
      <c r="P19" s="99"/>
      <c r="Q19" s="100"/>
      <c r="R19" s="5"/>
      <c r="S19" s="5"/>
      <c r="T19" s="5"/>
    </row>
    <row r="20" spans="1:21" ht="20.25" customHeight="1" x14ac:dyDescent="0.35">
      <c r="A20" s="12">
        <v>3</v>
      </c>
      <c r="B20" s="140" t="s">
        <v>38</v>
      </c>
      <c r="C20" s="141"/>
      <c r="D20" s="46">
        <v>111</v>
      </c>
      <c r="E20" s="93" t="s">
        <v>43</v>
      </c>
      <c r="F20" s="94"/>
      <c r="G20" s="94"/>
      <c r="H20" s="94"/>
      <c r="I20" s="94"/>
      <c r="J20" s="94"/>
      <c r="K20" s="94"/>
      <c r="L20" s="94"/>
      <c r="M20" s="98" t="s">
        <v>48</v>
      </c>
      <c r="N20" s="99"/>
      <c r="O20" s="99"/>
      <c r="P20" s="99"/>
      <c r="Q20" s="100"/>
      <c r="R20" s="5"/>
      <c r="S20" s="5"/>
      <c r="T20" s="5"/>
    </row>
    <row r="21" spans="1:21" ht="24.75" customHeight="1" x14ac:dyDescent="0.35">
      <c r="A21" s="12">
        <v>4</v>
      </c>
      <c r="B21" s="140" t="s">
        <v>39</v>
      </c>
      <c r="C21" s="141"/>
      <c r="D21" s="46">
        <v>120</v>
      </c>
      <c r="E21" s="93" t="s">
        <v>44</v>
      </c>
      <c r="F21" s="94"/>
      <c r="G21" s="94"/>
      <c r="H21" s="94"/>
      <c r="I21" s="94"/>
      <c r="J21" s="94"/>
      <c r="K21" s="94"/>
      <c r="L21" s="94"/>
      <c r="M21" s="98" t="s">
        <v>49</v>
      </c>
      <c r="N21" s="99"/>
      <c r="O21" s="99"/>
      <c r="P21" s="99"/>
      <c r="Q21" s="100"/>
      <c r="R21" s="5"/>
      <c r="S21" s="5"/>
      <c r="T21" s="5"/>
    </row>
    <row r="22" spans="1:21" ht="18.75" customHeight="1" x14ac:dyDescent="0.35">
      <c r="A22" s="12">
        <v>5</v>
      </c>
      <c r="B22" s="140" t="s">
        <v>40</v>
      </c>
      <c r="C22" s="141"/>
      <c r="D22" s="46">
        <v>10163</v>
      </c>
      <c r="E22" s="93" t="s">
        <v>45</v>
      </c>
      <c r="F22" s="94"/>
      <c r="G22" s="94"/>
      <c r="H22" s="94"/>
      <c r="I22" s="94"/>
      <c r="J22" s="94"/>
      <c r="K22" s="94"/>
      <c r="L22" s="94"/>
      <c r="M22" s="98" t="s">
        <v>50</v>
      </c>
      <c r="N22" s="99"/>
      <c r="O22" s="99"/>
      <c r="P22" s="99"/>
      <c r="Q22" s="100"/>
      <c r="R22" s="5"/>
      <c r="S22" s="5"/>
      <c r="T22" s="5"/>
    </row>
    <row r="23" spans="1:21" ht="18.75" customHeight="1" x14ac:dyDescent="0.45">
      <c r="A23" s="12"/>
      <c r="B23" s="74"/>
      <c r="C23" s="74"/>
      <c r="D23" s="74"/>
      <c r="E23" s="74"/>
      <c r="F23" s="74"/>
      <c r="G23" s="74"/>
      <c r="H23" s="74"/>
      <c r="I23" s="75"/>
      <c r="J23" s="75"/>
      <c r="K23" s="75"/>
      <c r="L23" s="75"/>
      <c r="M23" s="75"/>
      <c r="N23" s="75"/>
      <c r="O23" s="75"/>
      <c r="P23" s="76"/>
      <c r="Q23" s="76"/>
      <c r="R23" s="13"/>
      <c r="S23" s="2"/>
      <c r="T23" s="2"/>
    </row>
    <row r="24" spans="1:21" ht="66" customHeight="1" x14ac:dyDescent="0.45">
      <c r="A24" s="6"/>
      <c r="B24" s="86" t="s">
        <v>26</v>
      </c>
      <c r="C24" s="86"/>
      <c r="D24" s="86"/>
      <c r="E24" s="86"/>
      <c r="F24" s="86"/>
      <c r="G24" s="86"/>
      <c r="H24" s="86"/>
      <c r="I24" s="86"/>
      <c r="J24" s="86"/>
      <c r="K24" s="86"/>
      <c r="L24" s="86"/>
      <c r="M24" s="86"/>
      <c r="N24" s="86"/>
      <c r="O24" s="86"/>
      <c r="P24" s="86"/>
      <c r="Q24" s="86"/>
      <c r="R24" s="5"/>
      <c r="S24" s="5"/>
      <c r="T24" s="2"/>
    </row>
    <row r="25" spans="1:21" ht="18.75" customHeight="1" thickBot="1" x14ac:dyDescent="0.4"/>
    <row r="26" spans="1:21" ht="18.75" customHeight="1" thickBot="1" x14ac:dyDescent="0.4">
      <c r="A26" s="33"/>
      <c r="B26" s="115" t="s">
        <v>21</v>
      </c>
      <c r="C26" s="116"/>
      <c r="D26" s="116"/>
      <c r="E26" s="116"/>
      <c r="F26" s="116"/>
      <c r="G26" s="117"/>
      <c r="H26" s="34"/>
      <c r="I26" s="133" t="s">
        <v>29</v>
      </c>
      <c r="J26" s="134"/>
      <c r="K26" s="134"/>
      <c r="L26" s="134"/>
      <c r="M26" s="134"/>
      <c r="N26" s="134"/>
      <c r="O26" s="134"/>
      <c r="P26" s="134"/>
      <c r="Q26" s="135"/>
      <c r="R26" s="32"/>
      <c r="S26" s="118" t="s">
        <v>22</v>
      </c>
      <c r="T26" s="119"/>
      <c r="U26" s="33"/>
    </row>
    <row r="27" spans="1:21" ht="9.75" customHeight="1" x14ac:dyDescent="0.35">
      <c r="A27" s="8"/>
      <c r="B27" s="109" t="s">
        <v>9</v>
      </c>
      <c r="C27" s="110"/>
      <c r="D27" s="110"/>
      <c r="E27" s="110"/>
      <c r="F27" s="110"/>
      <c r="G27" s="111"/>
      <c r="H27" s="23"/>
      <c r="I27" s="126" t="s">
        <v>30</v>
      </c>
      <c r="J27" s="127"/>
      <c r="K27" s="127"/>
      <c r="L27" s="127"/>
      <c r="M27" s="127"/>
      <c r="N27" s="127"/>
      <c r="O27" s="127"/>
      <c r="P27" s="127"/>
      <c r="Q27" s="128"/>
      <c r="R27" s="35"/>
      <c r="S27" s="120" t="s">
        <v>27</v>
      </c>
      <c r="T27" s="121"/>
    </row>
    <row r="28" spans="1:21" ht="80.25" customHeight="1" thickBot="1" x14ac:dyDescent="0.4">
      <c r="A28" s="8"/>
      <c r="B28" s="112" t="s">
        <v>11</v>
      </c>
      <c r="C28" s="113"/>
      <c r="D28" s="113"/>
      <c r="E28" s="113"/>
      <c r="F28" s="113"/>
      <c r="G28" s="114"/>
      <c r="H28" s="24"/>
      <c r="I28" s="129"/>
      <c r="J28" s="130"/>
      <c r="K28" s="130"/>
      <c r="L28" s="130"/>
      <c r="M28" s="130"/>
      <c r="N28" s="130"/>
      <c r="O28" s="130"/>
      <c r="P28" s="130"/>
      <c r="Q28" s="131"/>
      <c r="R28" s="36"/>
      <c r="S28" s="122"/>
      <c r="T28" s="123"/>
    </row>
    <row r="29" spans="1:21" ht="106" customHeight="1" x14ac:dyDescent="0.35">
      <c r="A29" s="39"/>
      <c r="B29" s="40" t="s">
        <v>7</v>
      </c>
      <c r="C29" s="41" t="s">
        <v>8</v>
      </c>
      <c r="D29" s="41" t="s">
        <v>5</v>
      </c>
      <c r="E29" s="42" t="s">
        <v>12</v>
      </c>
      <c r="F29" s="42" t="s">
        <v>13</v>
      </c>
      <c r="G29" s="43" t="s">
        <v>18</v>
      </c>
      <c r="H29" s="62"/>
      <c r="I29" s="124" t="s">
        <v>17</v>
      </c>
      <c r="J29" s="125"/>
      <c r="K29" s="125"/>
      <c r="L29" s="125"/>
      <c r="M29" s="125"/>
      <c r="N29" s="124" t="s">
        <v>19</v>
      </c>
      <c r="O29" s="132"/>
      <c r="P29" s="125" t="s">
        <v>20</v>
      </c>
      <c r="Q29" s="132"/>
      <c r="R29" s="65"/>
      <c r="S29" s="44" t="s">
        <v>33</v>
      </c>
      <c r="T29" s="45" t="s">
        <v>28</v>
      </c>
      <c r="U29" s="18"/>
    </row>
    <row r="30" spans="1:21" s="33" customFormat="1" ht="41.25" customHeight="1" x14ac:dyDescent="0.35">
      <c r="A30" s="12">
        <v>1</v>
      </c>
      <c r="B30" s="37" t="str">
        <f>B18</f>
        <v>TEN</v>
      </c>
      <c r="C30" s="38">
        <f t="shared" ref="C30:D34" si="0">D18</f>
        <v>88</v>
      </c>
      <c r="D30" s="38" t="str">
        <f t="shared" si="0"/>
        <v>Sydney</v>
      </c>
      <c r="E30" s="53">
        <v>6570</v>
      </c>
      <c r="F30" s="53">
        <v>6561.9</v>
      </c>
      <c r="G30" s="54">
        <f t="shared" ref="G30:G34" si="1">IF(ISERROR(F30/E30)," ",F30/E30)</f>
        <v>0.99876712328767114</v>
      </c>
      <c r="H30" s="63"/>
      <c r="I30" s="51">
        <v>5</v>
      </c>
      <c r="J30" s="68" t="s">
        <v>15</v>
      </c>
      <c r="K30" s="67">
        <v>44</v>
      </c>
      <c r="L30" s="68" t="s">
        <v>14</v>
      </c>
      <c r="M30" s="69">
        <f t="shared" ref="M30:M34" si="2">IF(I30+K30&gt;0,(I30*60+K30)/60,"  ")</f>
        <v>5.7333333333333334</v>
      </c>
      <c r="N30" s="70">
        <f t="shared" ref="N30:N34" si="3">IF(ISERROR(O30/24)," ",O30/24)</f>
        <v>9.8611111111126262E-2</v>
      </c>
      <c r="O30" s="71">
        <f t="shared" ref="O30:O34" si="4">IF(ISERROR(IF(M30&gt;0,E30*T30-F30-M30))," ",E30*T30-F30-M30)</f>
        <v>2.3666666666670304</v>
      </c>
      <c r="P30" s="50">
        <f t="shared" ref="P30:P34" si="5">IF(ISERROR(Q30/24)," ",Q30/24)</f>
        <v>0.33750000000001518</v>
      </c>
      <c r="Q30" s="71">
        <f t="shared" ref="Q30:Q34" si="6">IF(ISERROR(IF(M30&gt;0,M30+O30)),"  ",M30+O30)</f>
        <v>8.1000000000003638</v>
      </c>
      <c r="R30" s="66"/>
      <c r="S30" s="55"/>
      <c r="T30" s="49">
        <v>1</v>
      </c>
      <c r="U30" s="56"/>
    </row>
    <row r="31" spans="1:21" ht="15" customHeight="1" x14ac:dyDescent="0.35">
      <c r="A31" s="12">
        <v>2</v>
      </c>
      <c r="B31" s="37" t="str">
        <f>B19</f>
        <v>ATV</v>
      </c>
      <c r="C31" s="38">
        <f t="shared" si="0"/>
        <v>100</v>
      </c>
      <c r="D31" s="38" t="str">
        <f t="shared" si="0"/>
        <v>Melbourne</v>
      </c>
      <c r="E31" s="53">
        <v>6570</v>
      </c>
      <c r="F31" s="53">
        <v>6561.6</v>
      </c>
      <c r="G31" s="54">
        <f t="shared" si="1"/>
        <v>0.99872146118721472</v>
      </c>
      <c r="H31" s="63"/>
      <c r="I31" s="51">
        <v>6</v>
      </c>
      <c r="J31" s="68" t="s">
        <v>15</v>
      </c>
      <c r="K31" s="67">
        <v>2</v>
      </c>
      <c r="L31" s="68" t="s">
        <v>14</v>
      </c>
      <c r="M31" s="69">
        <f t="shared" si="2"/>
        <v>6.0333333333333332</v>
      </c>
      <c r="N31" s="70">
        <f t="shared" si="3"/>
        <v>9.8611111111095953E-2</v>
      </c>
      <c r="O31" s="71">
        <f t="shared" si="4"/>
        <v>2.366666666666303</v>
      </c>
      <c r="P31" s="50">
        <f t="shared" si="5"/>
        <v>0.34999999999998482</v>
      </c>
      <c r="Q31" s="71">
        <f t="shared" si="6"/>
        <v>8.3999999999996362</v>
      </c>
      <c r="R31" s="66"/>
      <c r="S31" s="55"/>
      <c r="T31" s="49">
        <v>1</v>
      </c>
      <c r="U31" s="56"/>
    </row>
    <row r="32" spans="1:21" x14ac:dyDescent="0.35">
      <c r="A32" s="12">
        <v>3</v>
      </c>
      <c r="B32" s="37" t="str">
        <f>B20</f>
        <v>TVQ</v>
      </c>
      <c r="C32" s="38">
        <f t="shared" si="0"/>
        <v>111</v>
      </c>
      <c r="D32" s="38" t="str">
        <f t="shared" si="0"/>
        <v>Brisbane</v>
      </c>
      <c r="E32" s="53">
        <v>6570</v>
      </c>
      <c r="F32" s="53">
        <v>6561.9</v>
      </c>
      <c r="G32" s="54">
        <f t="shared" si="1"/>
        <v>0.99876712328767114</v>
      </c>
      <c r="H32" s="63"/>
      <c r="I32" s="51">
        <v>5</v>
      </c>
      <c r="J32" s="68" t="s">
        <v>15</v>
      </c>
      <c r="K32" s="67">
        <v>44</v>
      </c>
      <c r="L32" s="68" t="s">
        <v>14</v>
      </c>
      <c r="M32" s="69">
        <f t="shared" si="2"/>
        <v>5.7333333333333334</v>
      </c>
      <c r="N32" s="70">
        <f t="shared" si="3"/>
        <v>9.8611111111126262E-2</v>
      </c>
      <c r="O32" s="71">
        <f t="shared" si="4"/>
        <v>2.3666666666670304</v>
      </c>
      <c r="P32" s="50">
        <f t="shared" si="5"/>
        <v>0.33750000000001518</v>
      </c>
      <c r="Q32" s="71">
        <f t="shared" si="6"/>
        <v>8.1000000000003638</v>
      </c>
      <c r="R32" s="52"/>
      <c r="S32" s="55"/>
      <c r="T32" s="49">
        <v>1</v>
      </c>
      <c r="U32" s="56"/>
    </row>
    <row r="33" spans="1:21" s="18" customFormat="1" x14ac:dyDescent="0.35">
      <c r="A33" s="12">
        <v>4</v>
      </c>
      <c r="B33" s="37" t="str">
        <f>B21</f>
        <v>ADS</v>
      </c>
      <c r="C33" s="38">
        <f t="shared" si="0"/>
        <v>120</v>
      </c>
      <c r="D33" s="38" t="str">
        <f t="shared" si="0"/>
        <v>Adelaide</v>
      </c>
      <c r="E33" s="53">
        <v>6570</v>
      </c>
      <c r="F33" s="53">
        <v>6561.5533333333333</v>
      </c>
      <c r="G33" s="54">
        <f t="shared" si="1"/>
        <v>0.99871435819381027</v>
      </c>
      <c r="H33" s="64"/>
      <c r="I33" s="51">
        <v>5</v>
      </c>
      <c r="J33" s="68" t="s">
        <v>15</v>
      </c>
      <c r="K33" s="67">
        <v>56</v>
      </c>
      <c r="L33" s="68" t="s">
        <v>14</v>
      </c>
      <c r="M33" s="69">
        <f t="shared" si="2"/>
        <v>5.9333333333333336</v>
      </c>
      <c r="N33" s="70">
        <f t="shared" si="3"/>
        <v>0.10472222222222423</v>
      </c>
      <c r="O33" s="71">
        <f t="shared" si="4"/>
        <v>2.5133333333333816</v>
      </c>
      <c r="P33" s="50">
        <f t="shared" si="5"/>
        <v>0.35194444444444645</v>
      </c>
      <c r="Q33" s="71">
        <f t="shared" si="6"/>
        <v>8.4466666666667152</v>
      </c>
      <c r="R33" s="52"/>
      <c r="S33" s="55"/>
      <c r="T33" s="49">
        <v>1</v>
      </c>
      <c r="U33" s="56"/>
    </row>
    <row r="34" spans="1:21" ht="29.15" customHeight="1" x14ac:dyDescent="0.35">
      <c r="A34" s="12">
        <v>5</v>
      </c>
      <c r="B34" s="37" t="str">
        <f>B22</f>
        <v>NEW</v>
      </c>
      <c r="C34" s="38">
        <f t="shared" si="0"/>
        <v>10163</v>
      </c>
      <c r="D34" s="38" t="str">
        <f t="shared" si="0"/>
        <v>Perth</v>
      </c>
      <c r="E34" s="53">
        <v>6570</v>
      </c>
      <c r="F34" s="53">
        <v>6563.3666666666668</v>
      </c>
      <c r="G34" s="54">
        <f t="shared" si="1"/>
        <v>0.99899036022323695</v>
      </c>
      <c r="H34" s="64"/>
      <c r="I34" s="51">
        <v>4</v>
      </c>
      <c r="J34" s="68" t="s">
        <v>15</v>
      </c>
      <c r="K34" s="67">
        <v>36</v>
      </c>
      <c r="L34" s="68" t="s">
        <v>14</v>
      </c>
      <c r="M34" s="69">
        <f t="shared" si="2"/>
        <v>4.5999999999999996</v>
      </c>
      <c r="N34" s="70">
        <f t="shared" si="3"/>
        <v>8.4722222222217189E-2</v>
      </c>
      <c r="O34" s="71">
        <f t="shared" si="4"/>
        <v>2.0333333333332124</v>
      </c>
      <c r="P34" s="50">
        <f t="shared" si="5"/>
        <v>0.27638888888888385</v>
      </c>
      <c r="Q34" s="71">
        <f t="shared" si="6"/>
        <v>6.6333333333332121</v>
      </c>
      <c r="R34" s="52"/>
      <c r="S34" s="55"/>
      <c r="T34" s="49">
        <v>1</v>
      </c>
      <c r="U34" s="56"/>
    </row>
    <row r="35" spans="1:21" ht="29.15" customHeight="1" thickBot="1" x14ac:dyDescent="0.4">
      <c r="A35" s="12"/>
      <c r="B35" s="77"/>
      <c r="C35" s="77"/>
      <c r="D35" s="77"/>
      <c r="E35" s="78"/>
      <c r="F35" s="78"/>
      <c r="G35" s="79"/>
      <c r="H35" s="80"/>
      <c r="I35" s="81"/>
      <c r="J35" s="81"/>
      <c r="K35" s="81"/>
      <c r="L35" s="80"/>
      <c r="M35" s="80"/>
      <c r="N35" s="77"/>
      <c r="O35" s="77"/>
      <c r="P35" s="82"/>
      <c r="Q35" s="82"/>
      <c r="R35" s="77"/>
      <c r="S35" s="77"/>
      <c r="T35" s="83"/>
    </row>
    <row r="36" spans="1:21" ht="29.15" customHeight="1" thickBot="1" x14ac:dyDescent="0.4">
      <c r="A36" s="73"/>
      <c r="B36" s="136" t="s">
        <v>32</v>
      </c>
      <c r="C36" s="137"/>
      <c r="D36" s="137"/>
      <c r="E36" s="137"/>
      <c r="F36" s="137"/>
      <c r="G36" s="137"/>
      <c r="H36" s="137"/>
      <c r="I36" s="137"/>
      <c r="J36" s="137"/>
      <c r="K36" s="137"/>
      <c r="L36" s="137"/>
      <c r="M36" s="137"/>
      <c r="N36" s="137"/>
      <c r="O36" s="137"/>
      <c r="P36" s="137"/>
      <c r="Q36" s="137"/>
      <c r="R36" s="137"/>
      <c r="S36" s="137"/>
      <c r="T36" s="138"/>
      <c r="U36" s="4"/>
    </row>
    <row r="37" spans="1:21" ht="113" customHeight="1" thickBot="1" x14ac:dyDescent="0.4">
      <c r="A37" s="22"/>
      <c r="B37" s="103" t="s">
        <v>34</v>
      </c>
      <c r="C37" s="104"/>
      <c r="D37" s="104"/>
      <c r="E37" s="104"/>
      <c r="F37" s="104"/>
      <c r="G37" s="104"/>
      <c r="H37" s="104"/>
      <c r="I37" s="104"/>
      <c r="J37" s="104"/>
      <c r="K37" s="104"/>
      <c r="L37" s="104"/>
      <c r="M37" s="104"/>
      <c r="N37" s="104"/>
      <c r="O37" s="104"/>
      <c r="P37" s="104"/>
      <c r="Q37" s="104"/>
      <c r="R37" s="104"/>
      <c r="S37" s="104"/>
      <c r="T37" s="105"/>
      <c r="U37" s="7"/>
    </row>
    <row r="38" spans="1:21" ht="409.5" customHeight="1" thickBot="1" x14ac:dyDescent="0.4">
      <c r="A38" s="11"/>
      <c r="B38" s="106" t="s">
        <v>51</v>
      </c>
      <c r="C38" s="107"/>
      <c r="D38" s="107"/>
      <c r="E38" s="107"/>
      <c r="F38" s="107"/>
      <c r="G38" s="107"/>
      <c r="H38" s="107"/>
      <c r="I38" s="107"/>
      <c r="J38" s="107"/>
      <c r="K38" s="107"/>
      <c r="L38" s="107"/>
      <c r="M38" s="107"/>
      <c r="N38" s="107"/>
      <c r="O38" s="107"/>
      <c r="P38" s="107"/>
      <c r="Q38" s="107"/>
      <c r="R38" s="107"/>
      <c r="S38" s="107"/>
      <c r="T38" s="108"/>
      <c r="U38" s="7"/>
    </row>
    <row r="39" spans="1:21" ht="30" customHeight="1" x14ac:dyDescent="0.35"/>
    <row r="40" spans="1:21" s="4" customFormat="1" ht="30" customHeight="1" x14ac:dyDescent="0.35">
      <c r="A40" s="1"/>
      <c r="B40" s="1"/>
      <c r="C40" s="1"/>
      <c r="D40" s="1"/>
      <c r="E40" s="1"/>
      <c r="F40" s="1"/>
      <c r="G40" s="1"/>
      <c r="H40" s="1"/>
      <c r="I40" s="1"/>
      <c r="J40" s="1"/>
      <c r="K40" s="1"/>
      <c r="L40" s="1"/>
      <c r="M40" s="1"/>
      <c r="N40" s="1"/>
      <c r="O40" s="1"/>
      <c r="P40" s="47"/>
      <c r="Q40" s="47"/>
      <c r="R40" s="1"/>
      <c r="S40" s="1"/>
      <c r="T40" s="1"/>
      <c r="U40" s="1"/>
    </row>
    <row r="41" spans="1:21" ht="112.15" customHeight="1" x14ac:dyDescent="0.35"/>
    <row r="42" spans="1:21" ht="409.5" customHeight="1" x14ac:dyDescent="0.35"/>
  </sheetData>
  <sheetProtection sheet="1" selectLockedCells="1"/>
  <mergeCells count="45">
    <mergeCell ref="B12:C12"/>
    <mergeCell ref="B17:C17"/>
    <mergeCell ref="B11:Q11"/>
    <mergeCell ref="E12:Q12"/>
    <mergeCell ref="E13:Q13"/>
    <mergeCell ref="M17:Q17"/>
    <mergeCell ref="B16:Q16"/>
    <mergeCell ref="B13:C13"/>
    <mergeCell ref="B22:C22"/>
    <mergeCell ref="B18:C18"/>
    <mergeCell ref="B19:C19"/>
    <mergeCell ref="B20:C20"/>
    <mergeCell ref="B21:C21"/>
    <mergeCell ref="E17:L17"/>
    <mergeCell ref="E18:L18"/>
    <mergeCell ref="E19:L19"/>
    <mergeCell ref="B37:T37"/>
    <mergeCell ref="B38:T38"/>
    <mergeCell ref="B27:G27"/>
    <mergeCell ref="B28:G28"/>
    <mergeCell ref="B26:G26"/>
    <mergeCell ref="S26:T26"/>
    <mergeCell ref="S27:T28"/>
    <mergeCell ref="I29:M29"/>
    <mergeCell ref="I27:Q28"/>
    <mergeCell ref="P29:Q29"/>
    <mergeCell ref="N29:O29"/>
    <mergeCell ref="I26:Q26"/>
    <mergeCell ref="B36:T36"/>
    <mergeCell ref="B24:Q24"/>
    <mergeCell ref="B8:Q8"/>
    <mergeCell ref="B10:Q10"/>
    <mergeCell ref="B2:Q3"/>
    <mergeCell ref="B4:Q4"/>
    <mergeCell ref="B5:Q5"/>
    <mergeCell ref="B6:Q6"/>
    <mergeCell ref="E20:L20"/>
    <mergeCell ref="E21:L21"/>
    <mergeCell ref="E22:L22"/>
    <mergeCell ref="B15:Q15"/>
    <mergeCell ref="M18:Q18"/>
    <mergeCell ref="M19:Q19"/>
    <mergeCell ref="M20:Q20"/>
    <mergeCell ref="M21:Q21"/>
    <mergeCell ref="M22:Q22"/>
  </mergeCells>
  <conditionalFormatting sqref="J30:J34">
    <cfRule type="notContainsText" priority="5" operator="notContains" text="hrs">
      <formula>ISERROR(SEARCH("hrs",J30))</formula>
    </cfRule>
    <cfRule type="notContainsText" priority="6" operator="notContains" text="hrs">
      <formula>ISERROR(SEARCH("hrs",J30))</formula>
    </cfRule>
  </conditionalFormatting>
  <dataValidations count="1">
    <dataValidation type="custom" allowBlank="1" showInputMessage="1" showErrorMessage="1" sqref="J30"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rowBreaks count="2" manualBreakCount="2">
    <brk id="24" max="19" man="1"/>
    <brk id="38"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AM7W7QW6R7VW-674487575-4906</_dlc_DocId>
    <_dlc_DocIdUrl xmlns="d71819ef-55b9-420a-86a4-d36bc037540e">
      <Url>http://collaboration/organisation/cccd/CCB/MOD/_layouts/15/DocIdRedir.aspx?ID=AM7W7QW6R7VW-674487575-4906</Url>
      <Description>AM7W7QW6R7VW-674487575-4906</Description>
    </_dlc_DocIdUrl>
  </documentManagement>
</p:properties>
</file>

<file path=customXml/itemProps1.xml><?xml version="1.0" encoding="utf-8"?>
<ds:datastoreItem xmlns:ds="http://schemas.openxmlformats.org/officeDocument/2006/customXml" ds:itemID="{5C618DDF-A246-4E1D-B6A8-86DF8513A98B}"/>
</file>

<file path=customXml/itemProps2.xml><?xml version="1.0" encoding="utf-8"?>
<ds:datastoreItem xmlns:ds="http://schemas.openxmlformats.org/officeDocument/2006/customXml" ds:itemID="{34F2DBEE-F5D5-48F0-A08F-0F7865462F0F}"/>
</file>

<file path=customXml/itemProps3.xml><?xml version="1.0" encoding="utf-8"?>
<ds:datastoreItem xmlns:ds="http://schemas.openxmlformats.org/officeDocument/2006/customXml" ds:itemID="{4C42D54B-E078-4A7F-A866-8756B93211EB}"/>
</file>

<file path=customXml/itemProps4.xml><?xml version="1.0" encoding="utf-8"?>
<ds:datastoreItem xmlns:ds="http://schemas.openxmlformats.org/officeDocument/2006/customXml" ds:itemID="{7383E461-B6EF-417D-AEB3-3AB9AB6DCB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2018-12-18T06:29:23Z</dcterms:created>
  <dcterms:modified xsi:type="dcterms:W3CDTF">2018-12-18T06:30:32Z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6fd84641-c81d-47ca-81db-e9f7da68cfa4</vt:lpwstr>
  </property>
  <property fmtid="{D5CDD505-2E9C-101B-9397-08002B2CF9AE}" pid="3" name="ContentTypeId">
    <vt:lpwstr>0x010100C3F99C8C096DCE4E86DD43B0E41819A8</vt:lpwstr>
  </property>
</Properties>
</file>