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11C67202-DFE3-436A-88FE-ABBBBF5C72CD}" xr6:coauthVersionLast="40" xr6:coauthVersionMax="40" xr10:uidLastSave="{00000000-0000-0000-0000-000000000000}"/>
  <workbookProtection lockStructure="1"/>
  <bookViews>
    <workbookView xWindow="0" yWindow="0" windowWidth="34400" windowHeight="9870" tabRatio="768" xr2:uid="{00000000-000D-0000-FFFF-FFFF00000000}"/>
  </bookViews>
  <sheets>
    <sheet name="Compliance" sheetId="2" r:id="rId1"/>
    <sheet name="General Ent % " sheetId="9" r:id="rId2"/>
    <sheet name="News %" sheetId="10" r:id="rId3"/>
    <sheet name="Sports %" sheetId="11" r:id="rId4"/>
    <sheet name="Music %" sheetId="12" r:id="rId5"/>
  </sheets>
  <definedNames>
    <definedName name="_xlnm.Print_Titles" localSheetId="1">'General Ent % '!$15:$15</definedName>
    <definedName name="_xlnm.Print_Titles" localSheetId="4">'Music %'!$15:$15</definedName>
    <definedName name="_xlnm.Print_Titles" localSheetId="2">'News %'!$15:$15</definedName>
    <definedName name="_xlnm.Print_Titles" localSheetId="3">'Sports %'!$17:$17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9" i="11" l="1"/>
  <c r="H38" i="11"/>
  <c r="D22" i="9" l="1"/>
  <c r="F22" i="9" s="1"/>
  <c r="D19" i="10" l="1"/>
  <c r="F19" i="10" s="1"/>
  <c r="D22" i="10"/>
  <c r="F22" i="10" s="1"/>
  <c r="D18" i="9"/>
  <c r="F18" i="9" s="1"/>
  <c r="D18" i="12"/>
  <c r="F18" i="12" s="1"/>
  <c r="F22" i="11" l="1"/>
  <c r="H22" i="11" s="1"/>
  <c r="F19" i="11"/>
  <c r="H19" i="11" s="1"/>
  <c r="F20" i="11"/>
  <c r="H20" i="11" s="1"/>
  <c r="F21" i="11"/>
  <c r="H21" i="11" s="1"/>
  <c r="D37" i="9" l="1"/>
  <c r="F37" i="9" s="1"/>
  <c r="D36" i="9"/>
  <c r="F36" i="9" s="1"/>
  <c r="D56" i="9"/>
  <c r="F56" i="9" s="1"/>
  <c r="D54" i="9"/>
  <c r="F54" i="9" s="1"/>
  <c r="D51" i="9"/>
  <c r="F51" i="9" s="1"/>
  <c r="D49" i="9"/>
  <c r="F49" i="9" s="1"/>
  <c r="D46" i="9"/>
  <c r="F46" i="9" s="1"/>
  <c r="F44" i="9"/>
  <c r="F43" i="9"/>
  <c r="F42" i="9"/>
  <c r="F40" i="9"/>
  <c r="F39" i="9"/>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F28" i="10"/>
  <c r="D27" i="10"/>
  <c r="F27" i="10" s="1"/>
  <c r="D26" i="10"/>
  <c r="F26" i="10" s="1"/>
  <c r="D25" i="10"/>
  <c r="F25" i="10" s="1"/>
  <c r="D24" i="10"/>
  <c r="F24" i="10" s="1"/>
  <c r="D23" i="10"/>
  <c r="F23" i="10" s="1"/>
  <c r="D18" i="10"/>
  <c r="F18" i="10" s="1"/>
  <c r="D17" i="10"/>
  <c r="F17" i="10" s="1"/>
  <c r="D17" i="12"/>
  <c r="F17" i="12" s="1"/>
  <c r="D16" i="12"/>
  <c r="F16" i="12" s="1"/>
  <c r="H37" i="11"/>
  <c r="H36" i="11"/>
  <c r="H35" i="11"/>
  <c r="H34" i="11"/>
  <c r="H33" i="11"/>
  <c r="H32" i="11"/>
  <c r="H31" i="11"/>
  <c r="H30" i="11"/>
  <c r="H29" i="11"/>
  <c r="H28" i="11"/>
  <c r="H27" i="11"/>
  <c r="H24" i="11"/>
  <c r="H18" i="11"/>
  <c r="D35" i="9"/>
  <c r="F35" i="9" s="1"/>
  <c r="D32" i="9"/>
  <c r="F32" i="9" s="1"/>
  <c r="D31" i="9"/>
  <c r="F31" i="9" s="1"/>
  <c r="D30" i="9"/>
  <c r="F30" i="9" s="1"/>
  <c r="D29" i="9"/>
  <c r="F29" i="9" s="1"/>
  <c r="D26" i="9"/>
  <c r="F26" i="9" s="1"/>
  <c r="D25" i="9"/>
  <c r="F25" i="9" s="1"/>
  <c r="F24" i="9"/>
  <c r="F23" i="9"/>
  <c r="D21" i="9"/>
  <c r="F21" i="9" s="1"/>
  <c r="D20" i="9"/>
  <c r="F20" i="9" s="1"/>
  <c r="D17" i="9"/>
  <c r="F17" i="9" s="1"/>
  <c r="D16" i="9"/>
  <c r="F16" i="9" s="1"/>
</calcChain>
</file>

<file path=xl/sharedStrings.xml><?xml version="1.0" encoding="utf-8"?>
<sst xmlns="http://schemas.openxmlformats.org/spreadsheetml/2006/main" count="319" uniqueCount="218">
  <si>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</si>
  <si>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</si>
  <si>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</si>
  <si>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</si>
  <si>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</si>
  <si>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</si>
  <si>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</si>
  <si>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</si>
  <si>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</si>
  <si>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</si>
  <si>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</si>
  <si>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</si>
  <si>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</si>
  <si>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</si>
  <si>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</si>
  <si>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</si>
  <si>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</si>
  <si>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</si>
  <si>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</si>
  <si>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</si>
  <si>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</si>
  <si>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</si>
  <si>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</si>
  <si>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</si>
  <si>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</si>
  <si>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(eg2) Tennis Channel</t>
  </si>
  <si>
    <t>(eg1) Soccer Channel</t>
  </si>
  <si>
    <t>(eg1) Classical Channel</t>
  </si>
  <si>
    <t>(eg2) Rock Channel</t>
  </si>
  <si>
    <t>(eg1) Fun Channel</t>
  </si>
  <si>
    <t>(eg2) Reality Channel</t>
  </si>
  <si>
    <t>General Entertainment Genre Services</t>
  </si>
  <si>
    <t>News Genre Services</t>
  </si>
  <si>
    <t>Sports Genre Services</t>
  </si>
  <si>
    <t>Music Genre Services</t>
  </si>
  <si>
    <t>ST/TRO-10</t>
  </si>
  <si>
    <t>ST/EO-9</t>
  </si>
  <si>
    <t>ST/TRO- 8</t>
  </si>
  <si>
    <t>ST/EO-8</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</si>
  <si>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</si>
  <si>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</si>
  <si>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</si>
  <si>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</si>
  <si>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 xml:space="preserve">(eg3) New Music </t>
  </si>
  <si>
    <t xml:space="preserve">(eg3) New GE </t>
  </si>
  <si>
    <t>Sports</t>
  </si>
  <si>
    <t xml:space="preserve">(eg3) International GE </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</si>
  <si>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</si>
  <si>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</si>
  <si>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 xml:space="preserve">(eg3) Badminton </t>
  </si>
  <si>
    <t xml:space="preserve">(eg4) Thai Boxing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</si>
  <si>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</si>
  <si>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</si>
  <si>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</si>
  <si>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t>Sports Pty Ltd</t>
  </si>
  <si>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</si>
  <si>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</si>
  <si>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</si>
  <si>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</si>
  <si>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</si>
  <si>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</si>
  <si>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 xml:space="preserve">(eg5) New Sports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</si>
  <si>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</si>
  <si>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</si>
  <si>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</si>
  <si>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</si>
  <si>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</si>
  <si>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</si>
  <si>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</si>
  <si>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</si>
  <si>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</si>
  <si>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</si>
  <si>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</si>
  <si>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</si>
  <si>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</si>
  <si>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</si>
  <si>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</si>
  <si>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</si>
  <si>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</si>
  <si>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</si>
  <si>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</si>
  <si>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t>(eg3)  News Channel 1</t>
  </si>
  <si>
    <t>(eg4)  News Channel 2</t>
  </si>
  <si>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</si>
  <si>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</si>
  <si>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</si>
  <si>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</si>
  <si>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</si>
  <si>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</si>
  <si>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</si>
  <si>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1 July 2017 - 30 June 2018</t>
  </si>
  <si>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</si>
  <si>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</si>
  <si>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</si>
  <si>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 xml:space="preserve">FETCH TV PTY LTD </t>
  </si>
  <si>
    <t>MTV</t>
  </si>
  <si>
    <t xml:space="preserve">Comedy Central </t>
  </si>
  <si>
    <t xml:space="preserve">Spike </t>
  </si>
  <si>
    <t>Nickelodeon</t>
  </si>
  <si>
    <t>Disney Junior</t>
  </si>
  <si>
    <t>TV H!ts</t>
  </si>
  <si>
    <t>Universal</t>
  </si>
  <si>
    <t>UK TV</t>
  </si>
  <si>
    <t>Fashion TV</t>
  </si>
  <si>
    <t>Baby TV</t>
  </si>
  <si>
    <t xml:space="preserve">13th Street </t>
  </si>
  <si>
    <t>Disney XD</t>
  </si>
  <si>
    <t>111 Very Funny</t>
  </si>
  <si>
    <t xml:space="preserve">E! Entertainment </t>
  </si>
  <si>
    <t>Cartoon Network</t>
  </si>
  <si>
    <t>Travel Channel</t>
  </si>
  <si>
    <t xml:space="preserve">BBC LIVING </t>
  </si>
  <si>
    <t>NATIONAL GEOGRAPHIC</t>
  </si>
  <si>
    <t>Australian Christian Channel</t>
  </si>
  <si>
    <t>Horse &amp; Country</t>
  </si>
  <si>
    <t>Hillsong</t>
  </si>
  <si>
    <t>HGTV</t>
  </si>
  <si>
    <t xml:space="preserve">Zoo Moo </t>
  </si>
  <si>
    <t>Food Network</t>
  </si>
  <si>
    <t xml:space="preserve">Nat Geo People  </t>
  </si>
  <si>
    <t>Nick Jnr</t>
  </si>
  <si>
    <t>BBC First</t>
  </si>
  <si>
    <t xml:space="preserve">Boomerang </t>
  </si>
  <si>
    <t xml:space="preserve">SYFY </t>
  </si>
  <si>
    <t xml:space="preserve">Nat Geo Wild </t>
  </si>
  <si>
    <t>C Beebies</t>
  </si>
  <si>
    <t xml:space="preserve">BBC Knowledge </t>
  </si>
  <si>
    <t>Disney Channel</t>
  </si>
  <si>
    <t xml:space="preserve">The Style Network </t>
  </si>
  <si>
    <t xml:space="preserve">TRO-64 </t>
  </si>
  <si>
    <t xml:space="preserve">DISCOVERY </t>
  </si>
  <si>
    <t xml:space="preserve">TLC </t>
  </si>
  <si>
    <t>CNN</t>
  </si>
  <si>
    <t>MTV MUSIC</t>
  </si>
  <si>
    <t>4647.83 </t>
  </si>
  <si>
    <t>58.98% </t>
  </si>
  <si>
    <t>MTV Classic</t>
  </si>
  <si>
    <t>55.65% </t>
  </si>
  <si>
    <t>      20.00%</t>
  </si>
  <si>
    <t>MTV Dance</t>
  </si>
  <si>
    <t>4635.55 </t>
  </si>
  <si>
    <t>58.36% </t>
  </si>
  <si>
    <t>5793.52 </t>
  </si>
  <si>
    <t>74.98% </t>
  </si>
  <si>
    <t>5107.56 </t>
  </si>
  <si>
    <t>66.81% </t>
  </si>
  <si>
    <t>5826.40 </t>
  </si>
  <si>
    <t>81.22% </t>
  </si>
  <si>
    <t>17.68% </t>
  </si>
  <si>
    <t>86.76% </t>
  </si>
  <si>
    <t xml:space="preserve">STV-EO 294 </t>
  </si>
  <si>
    <t xml:space="preserve">STV-EO 00302 </t>
  </si>
  <si>
    <t>STV-EO 00303</t>
  </si>
  <si>
    <t>STV-EO  00292</t>
  </si>
  <si>
    <t>STV_ EO 00291</t>
  </si>
  <si>
    <t xml:space="preserve">STV-EO 00304 </t>
  </si>
  <si>
    <t>STV-EO 00301</t>
  </si>
  <si>
    <t xml:space="preserve">Al Jazeera </t>
  </si>
  <si>
    <t>STV-EO 00293</t>
  </si>
  <si>
    <t>Bloomberg</t>
  </si>
  <si>
    <t xml:space="preserve">STV- EO 00295 </t>
  </si>
  <si>
    <t xml:space="preserve">CNBC Asia Pacific </t>
  </si>
  <si>
    <t xml:space="preserve">STV-EO 00296 </t>
  </si>
  <si>
    <t xml:space="preserve">STV-EO 00297 </t>
  </si>
  <si>
    <t>CGTN News</t>
  </si>
  <si>
    <t xml:space="preserve">France 24 English </t>
  </si>
  <si>
    <t xml:space="preserve">STV-EO 00298 </t>
  </si>
  <si>
    <t xml:space="preserve">Euronews </t>
  </si>
  <si>
    <t xml:space="preserve">STV-EO 00299 </t>
  </si>
  <si>
    <t xml:space="preserve">NDTV News 24/7 </t>
  </si>
  <si>
    <t>STV-EO 00300</t>
  </si>
  <si>
    <t xml:space="preserve">Channel News Asia </t>
  </si>
  <si>
    <t>STV-EO 00288</t>
  </si>
  <si>
    <t xml:space="preserve">BBC World News </t>
  </si>
  <si>
    <t xml:space="preserve">beIN Sport 1 </t>
  </si>
  <si>
    <t>N</t>
  </si>
  <si>
    <t xml:space="preserve">ESPN 1 </t>
  </si>
  <si>
    <t xml:space="preserve">ESPN 2 </t>
  </si>
  <si>
    <t xml:space="preserve">Yes </t>
  </si>
  <si>
    <t>STV/EO-00356</t>
  </si>
  <si>
    <t>Optus Sports 1</t>
  </si>
  <si>
    <t>Optus Sports 2</t>
  </si>
  <si>
    <t>Optus Sports 3</t>
  </si>
  <si>
    <t>Optus Sports 4</t>
  </si>
  <si>
    <t>Optus Sports 5</t>
  </si>
  <si>
    <t>Optus Sports 6</t>
  </si>
  <si>
    <t>Optus Sports 7</t>
  </si>
  <si>
    <r>
      <t xml:space="preserve">Optus Sports </t>
    </r>
    <r>
      <rPr>
        <sz val="12"/>
        <color theme="1"/>
        <rFont val="Calibri"/>
        <family val="2"/>
      </rPr>
      <t>8</t>
    </r>
  </si>
  <si>
    <r>
      <t xml:space="preserve">Optus Sports </t>
    </r>
    <r>
      <rPr>
        <sz val="12"/>
        <color theme="1"/>
        <rFont val="Calibri"/>
        <family val="2"/>
      </rPr>
      <t>9</t>
    </r>
  </si>
  <si>
    <r>
      <t xml:space="preserve">Optus Sports </t>
    </r>
    <r>
      <rPr>
        <sz val="12"/>
        <color theme="1"/>
        <rFont val="Calibri"/>
        <family val="2"/>
      </rPr>
      <t>10</t>
    </r>
  </si>
  <si>
    <t>Optus Sport 11</t>
  </si>
  <si>
    <t xml:space="preserve">Optus Vision Pty Ltd </t>
  </si>
  <si>
    <r>
      <t> </t>
    </r>
    <r>
      <rPr>
        <sz val="12"/>
        <color theme="1"/>
        <rFont val="Calibri"/>
        <family val="2"/>
      </rPr>
      <t>3,534</t>
    </r>
  </si>
  <si>
    <r>
      <t> </t>
    </r>
    <r>
      <rPr>
        <sz val="12"/>
        <color theme="1"/>
        <rFont val="Calibri"/>
        <family val="2"/>
      </rPr>
      <t>84.00</t>
    </r>
  </si>
  <si>
    <r>
      <t> </t>
    </r>
    <r>
      <rPr>
        <sz val="12"/>
        <color theme="1"/>
        <rFont val="Calibri"/>
        <family val="2"/>
      </rPr>
      <t>784.00</t>
    </r>
  </si>
  <si>
    <r>
      <t> </t>
    </r>
    <r>
      <rPr>
        <sz val="12"/>
        <color theme="1"/>
        <rFont val="Calibri"/>
        <family val="2"/>
      </rPr>
      <t>82.00</t>
    </r>
  </si>
  <si>
    <r>
      <t> </t>
    </r>
    <r>
      <rPr>
        <sz val="12"/>
        <color theme="1"/>
        <rFont val="Calibri"/>
        <family val="2"/>
      </rPr>
      <t>68.00</t>
    </r>
  </si>
  <si>
    <r>
      <t> </t>
    </r>
    <r>
      <rPr>
        <sz val="12"/>
        <color theme="1"/>
        <rFont val="Calibri"/>
        <family val="2"/>
      </rPr>
      <t>38.00</t>
    </r>
  </si>
  <si>
    <r>
      <t> </t>
    </r>
    <r>
      <rPr>
        <sz val="12"/>
        <color theme="1"/>
        <rFont val="Calibri"/>
        <family val="2"/>
      </rPr>
      <t>22.00</t>
    </r>
  </si>
  <si>
    <r>
      <t> </t>
    </r>
    <r>
      <rPr>
        <sz val="12"/>
        <color theme="1"/>
        <rFont val="Calibri"/>
        <family val="2"/>
      </rPr>
      <t>2.00</t>
    </r>
  </si>
  <si>
    <t xml:space="preserve">EDGEsport </t>
  </si>
  <si>
    <t xml:space="preserve">International Management Group of America Pty Limited </t>
  </si>
  <si>
    <t>eGG</t>
  </si>
  <si>
    <t xml:space="preserve">MEASAT BROADCAST NETWORK SYSTEMS SDN BHD </t>
  </si>
  <si>
    <t xml:space="preserve">STV-/TRO 67 </t>
  </si>
  <si>
    <t xml:space="preserve">STV-TRO 66 </t>
  </si>
  <si>
    <t xml:space="preserve">STV/TRO 63 </t>
  </si>
  <si>
    <t>STV/TRO 65</t>
  </si>
  <si>
    <r>
      <t>­</t>
    </r>
    <r>
      <rPr>
        <b/>
        <u/>
        <sz val="11"/>
        <color theme="1"/>
        <rFont val="Calibri"/>
        <family val="2"/>
        <scheme val="minor"/>
      </rPr>
      <t xml:space="preserve"> details of the service’s programming:</t>
    </r>
    <r>
      <rPr>
        <b/>
        <sz val="11"/>
        <color theme="1"/>
        <rFont val="Calibri"/>
        <family val="2"/>
        <scheme val="minor"/>
      </rPr>
      <t xml:space="preserve"> The first broadcast  on OS11 was 13 May 2018, it was the live broadcast of Burnley v Bournemouth as the final round of the EPL. It lasted 2 hr 10 mins was made up of 2 hours of the live match and then 10 mins of commercials around the coverage. 
­ </t>
    </r>
    <r>
      <rPr>
        <b/>
        <u/>
        <sz val="11"/>
        <color theme="1"/>
        <rFont val="Calibri"/>
        <family val="2"/>
        <scheme val="minor"/>
      </rPr>
      <t>whether the programs transmitted on the service had been transmitted in Australia before its commencement</t>
    </r>
    <r>
      <rPr>
        <b/>
        <sz val="11"/>
        <color theme="1"/>
        <rFont val="Calibri"/>
        <family val="2"/>
        <scheme val="minor"/>
      </rPr>
      <t xml:space="preserve">. No 
­ </t>
    </r>
    <r>
      <rPr>
        <b/>
        <u/>
        <sz val="11"/>
        <color theme="1"/>
        <rFont val="Calibri"/>
        <family val="2"/>
        <scheme val="minor"/>
      </rPr>
      <t>differences between the programs transmitted on the service and other Optus Sports service</t>
    </r>
    <r>
      <rPr>
        <b/>
        <sz val="11"/>
        <color theme="1"/>
        <rFont val="Calibri"/>
        <family val="2"/>
        <scheme val="minor"/>
      </rPr>
      <t xml:space="preserve">s.  Optus Sport 1 is a 24/7 sports channel that consists primarily of Premier League football matches and related programs. Optus Sport 2 to 11 are overflow channels that show live Premier League football matches when multiple matches are held concurrently. Other sports programs such as UEFA Champions League and FIFA football are shown on the Optus Sport 1 to 11 channels from time to time during the year. 
</t>
    </r>
  </si>
  <si>
    <t xml:space="preserve">Zoo Moo (commenced 27/2/2017). ZooMoo is a new channel aimed at 3-6 year olds that comprise unique shows, combining wildlife footage with a range of puppetry, animations, and narrative techniques with the particular aim of promoting conservation values.  The content is predomindently content that has not been broadcast in Australia 
</t>
  </si>
  <si>
    <t xml:space="preserve">Hillsong Channel (commenced 25 July 2016) is a Christian based television channel which is a joint venture between a US church and the Sydney based "Hillsong" Church.  The channel contains content such as Christian worship services filmed at the Hillsong churches and conferences and related programs and documentary and interview series of an evangelical or ministerial nature. </t>
  </si>
  <si>
    <t>Optus Sports 11</t>
  </si>
  <si>
    <t xml:space="preserve">EDGE Sport - a new channel provided by IMG.  Never broadcast previously in Australia in any form. </t>
  </si>
  <si>
    <t>eGG Channel - produced and provided for Astro Malaysia platform, consists of e-sports and  gaming content - such as filmed e-games tournaments.  Never previously broadcast in Australia.</t>
  </si>
  <si>
    <t>Optus Sports 1 -10 - newly created channels for Optus Vision Pty Ltd to show the EPL.  Format and content new and not previously seen in Australia (although EPL matches have formerly been broadcast).</t>
  </si>
  <si>
    <t>6.81% </t>
  </si>
  <si>
    <r>
      <t> </t>
    </r>
    <r>
      <rPr>
        <sz val="12"/>
        <color theme="1"/>
        <rFont val="Calibri"/>
        <family val="2"/>
      </rPr>
      <t>6.0</t>
    </r>
    <r>
      <rPr>
        <sz val="12"/>
        <color rgb="FF000000"/>
        <rFont val="Calibri"/>
        <family val="2"/>
      </rPr>
      <t>0</t>
    </r>
  </si>
  <si>
    <t>STV-EO 00289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</si>
</sst>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8"/>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11"/>
      <color rgb="FF000000"/>
      <name val="Calibri"/>
      <family val="2"/>
    </font>
    <font>
      <sz val="11"/>
      <color theme="1"/>
      <name val="Calibri"/>
      <family val="2"/>
      <scheme val="minor"/>
    </font>
    <font>
      <sz val="10"/>
      <name val="Arial"/>
      <family val="2"/>
    </font>
    <font>
      <sz val="11"/>
      <color theme="1"/>
      <name val="Calibri"/>
      <family val="2"/>
    </font>
    <font>
      <sz val="10"/>
      <color rgb="FF000000"/>
      <name val="Calibri"/>
      <family val="2"/>
      <scheme val="minor"/>
    </font>
    <font>
      <sz val="10"/>
      <color rgb="FF000000"/>
      <name val="Calibri"/>
      <family val="2"/>
    </font>
    <font>
      <sz val="12"/>
      <color rgb="FF000000"/>
      <name val="Calibri"/>
      <family val="2"/>
    </font>
    <font>
      <sz val="12"/>
      <color theme="1"/>
      <name val="Calibri"/>
      <family val="2"/>
    </font>
    <font>
      <sz val="11"/>
      <color rgb="FF000000"/>
      <name val="Calibri"/>
      <family val="2"/>
      <scheme val="minor"/>
    </font>
    <font>
      <b/>
      <u/>
      <sz val="11"/>
      <color theme="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
      <patternFill patternType="solid">
        <fgColor rgb="FFDCE6F1"/>
        <bgColor indexed="64"/>
      </patternFill>
    </fill>
    <fill>
      <patternFill patternType="solid">
        <fgColor rgb="FFD8E4BC"/>
        <bgColor indexed="64"/>
      </patternFill>
    </fill>
    <fill>
      <patternFill patternType="solid">
        <fgColor rgb="FFCCC0DA"/>
        <bgColor indexed="64"/>
      </patternFill>
    </fill>
  </fills>
  <borders count="5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8" fillId="0" borderId="0"/>
    <xf numFmtId="0" fontId="19" fillId="0" borderId="0"/>
    <xf numFmtId="0" fontId="20" fillId="0" borderId="0"/>
    <xf numFmtId="0" fontId="19" fillId="0" borderId="0"/>
    <xf numFmtId="0" fontId="19" fillId="0" borderId="0"/>
    <xf numFmtId="0" fontId="19" fillId="0" borderId="0"/>
    <xf numFmtId="0" fontId="19" fillId="0" borderId="0"/>
    <xf numFmtId="0" fontId="20" fillId="0" borderId="0"/>
    <xf numFmtId="9" fontId="19" fillId="0" borderId="0" applyFont="0" applyFill="0" applyBorder="0" applyAlignment="0" applyProtection="0"/>
  </cellStyleXfs>
  <cellXfs count="349">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0" fontId="0" fillId="3" borderId="2" xfId="0" applyFill="1" applyBorder="1" applyAlignment="1" applyProtection="1">
      <alignment wrapText="1"/>
      <protection locked="0"/>
    </xf>
    <xf numFmtId="2" fontId="0" fillId="0" borderId="2" xfId="0" applyNumberFormat="1" applyBorder="1" applyProtection="1">
      <protection locked="0"/>
    </xf>
    <xf numFmtId="0" fontId="0" fillId="0" borderId="1" xfId="0"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0" fillId="8" borderId="26" xfId="0" applyFill="1" applyBorder="1" applyProtection="1"/>
    <xf numFmtId="2" fontId="0" fillId="8" borderId="2" xfId="0" applyNumberFormat="1" applyFill="1" applyBorder="1" applyProtection="1"/>
    <xf numFmtId="10" fontId="0" fillId="8" borderId="2" xfId="0" applyNumberFormat="1" applyFill="1" applyBorder="1" applyAlignment="1" applyProtection="1">
      <alignment horizontal="center"/>
    </xf>
    <xf numFmtId="0" fontId="0" fillId="8" borderId="2" xfId="0" applyFill="1" applyBorder="1" applyProtection="1"/>
    <xf numFmtId="14" fontId="0" fillId="8" borderId="2" xfId="0" applyNumberFormat="1" applyFill="1" applyBorder="1" applyProtection="1"/>
    <xf numFmtId="14" fontId="0" fillId="8" borderId="9" xfId="0" applyNumberFormat="1" applyFill="1" applyBorder="1" applyProtection="1"/>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4" fontId="14" fillId="8" borderId="2" xfId="0" applyNumberFormat="1" applyFont="1" applyFill="1" applyBorder="1" applyProtection="1"/>
    <xf numFmtId="10" fontId="0" fillId="6" borderId="2" xfId="0" applyNumberFormat="1" applyFill="1" applyBorder="1" applyProtection="1"/>
    <xf numFmtId="10" fontId="0" fillId="2" borderId="9"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8" borderId="1" xfId="0" applyFill="1" applyBorder="1" applyProtection="1"/>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0" fontId="0" fillId="0" borderId="38" xfId="0" applyBorder="1" applyProtection="1">
      <protection locked="0"/>
    </xf>
    <xf numFmtId="10" fontId="0" fillId="6" borderId="38" xfId="0" applyNumberFormat="1" applyFill="1" applyBorder="1" applyProtection="1"/>
    <xf numFmtId="0" fontId="0" fillId="16" borderId="39" xfId="0" applyFill="1" applyBorder="1" applyProtection="1">
      <protection locked="0"/>
    </xf>
    <xf numFmtId="10" fontId="0" fillId="14" borderId="38" xfId="0" applyNumberFormat="1" applyFill="1" applyBorder="1" applyAlignment="1" applyProtection="1">
      <alignment horizontal="center"/>
      <protection locked="0"/>
    </xf>
    <xf numFmtId="0" fontId="0" fillId="7" borderId="38" xfId="0" applyFill="1" applyBorder="1" applyProtection="1">
      <protection locked="0"/>
    </xf>
    <xf numFmtId="0" fontId="0" fillId="13" borderId="38" xfId="0" applyFill="1" applyBorder="1" applyProtection="1">
      <protection locked="0"/>
    </xf>
    <xf numFmtId="0" fontId="0" fillId="10" borderId="38" xfId="0" applyFill="1" applyBorder="1" applyProtection="1">
      <protection locked="0"/>
    </xf>
    <xf numFmtId="0" fontId="0" fillId="0" borderId="40" xfId="0" applyBorder="1" applyAlignment="1" applyProtection="1">
      <alignment wrapText="1"/>
      <protection locked="0"/>
    </xf>
    <xf numFmtId="0" fontId="0" fillId="0" borderId="37" xfId="0" applyBorder="1" applyProtection="1">
      <protection locked="0"/>
    </xf>
    <xf numFmtId="10" fontId="0" fillId="2" borderId="39" xfId="0" applyNumberFormat="1" applyFill="1" applyBorder="1" applyProtection="1"/>
    <xf numFmtId="10" fontId="0" fillId="8" borderId="41" xfId="0" applyNumberFormat="1" applyFill="1" applyBorder="1" applyProtection="1">
      <protection locked="0"/>
    </xf>
    <xf numFmtId="0" fontId="0" fillId="12" borderId="39" xfId="0"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0" fillId="16" borderId="1" xfId="0" applyFont="1" applyFill="1" applyBorder="1" applyProtection="1"/>
    <xf numFmtId="0" fontId="0" fillId="16" borderId="2" xfId="0" applyFont="1" applyFill="1" applyBorder="1" applyProtection="1"/>
    <xf numFmtId="9" fontId="0" fillId="16" borderId="2" xfId="0" applyNumberFormat="1" applyFont="1" applyFill="1" applyBorder="1" applyProtection="1"/>
    <xf numFmtId="10" fontId="0" fillId="16" borderId="2" xfId="0" applyNumberFormat="1" applyFont="1" applyFill="1" applyBorder="1" applyAlignment="1" applyProtection="1">
      <alignment horizontal="center"/>
    </xf>
    <xf numFmtId="14" fontId="0" fillId="16" borderId="9" xfId="0" applyNumberFormat="1" applyFont="1" applyFill="1" applyBorder="1" applyProtection="1"/>
    <xf numFmtId="14" fontId="0" fillId="16" borderId="2" xfId="0" applyNumberFormat="1" applyFont="1" applyFill="1" applyBorder="1" applyProtection="1"/>
    <xf numFmtId="0" fontId="0" fillId="16" borderId="9" xfId="0" applyFont="1" applyFill="1" applyBorder="1" applyProtection="1"/>
    <xf numFmtId="0" fontId="4" fillId="16" borderId="4" xfId="0" applyFont="1" applyFill="1" applyBorder="1" applyAlignment="1" applyProtection="1">
      <alignment horizontal="center" textRotation="90" wrapText="1"/>
    </xf>
    <xf numFmtId="0" fontId="0" fillId="17" borderId="3" xfId="0" applyFill="1" applyBorder="1" applyProtection="1"/>
    <xf numFmtId="14" fontId="0" fillId="17" borderId="4" xfId="0" applyNumberFormat="1" applyFill="1" applyBorder="1" applyAlignment="1" applyProtection="1">
      <alignment horizontal="center"/>
    </xf>
    <xf numFmtId="0" fontId="0" fillId="17" borderId="4" xfId="0" applyFill="1" applyBorder="1" applyProtection="1"/>
    <xf numFmtId="2" fontId="0" fillId="17" borderId="4" xfId="0" applyNumberFormat="1" applyFill="1" applyBorder="1" applyProtection="1"/>
    <xf numFmtId="9" fontId="0" fillId="17" borderId="4" xfId="0" applyNumberFormat="1" applyFill="1" applyBorder="1" applyProtection="1"/>
    <xf numFmtId="10" fontId="0" fillId="17" borderId="4" xfId="0" applyNumberFormat="1" applyFill="1" applyBorder="1" applyAlignment="1" applyProtection="1">
      <alignment horizontal="center"/>
    </xf>
    <xf numFmtId="14" fontId="0" fillId="17" borderId="4" xfId="0" applyNumberFormat="1" applyFill="1" applyBorder="1" applyProtection="1"/>
    <xf numFmtId="14" fontId="0" fillId="17" borderId="5" xfId="0" applyNumberFormat="1" applyFill="1" applyBorder="1" applyProtection="1"/>
    <xf numFmtId="0" fontId="0" fillId="16" borderId="42" xfId="0" applyFont="1" applyFill="1" applyBorder="1" applyProtection="1"/>
    <xf numFmtId="14" fontId="0" fillId="16" borderId="43" xfId="0" applyNumberFormat="1" applyFont="1" applyFill="1" applyBorder="1" applyAlignment="1" applyProtection="1">
      <alignment horizontal="center"/>
    </xf>
    <xf numFmtId="0" fontId="0" fillId="16" borderId="43" xfId="0" applyFont="1" applyFill="1" applyBorder="1" applyProtection="1"/>
    <xf numFmtId="2" fontId="0" fillId="16" borderId="43" xfId="0" applyNumberFormat="1" applyFont="1" applyFill="1" applyBorder="1" applyProtection="1"/>
    <xf numFmtId="9" fontId="0" fillId="16" borderId="43" xfId="0" applyNumberFormat="1" applyFont="1" applyFill="1" applyBorder="1" applyProtection="1"/>
    <xf numFmtId="10" fontId="0" fillId="16" borderId="43" xfId="0" applyNumberFormat="1" applyFont="1" applyFill="1" applyBorder="1" applyAlignment="1" applyProtection="1">
      <alignment horizontal="center"/>
    </xf>
    <xf numFmtId="14" fontId="0" fillId="16" borderId="43" xfId="0" applyNumberFormat="1" applyFont="1" applyFill="1" applyBorder="1" applyProtection="1"/>
    <xf numFmtId="14" fontId="0" fillId="16" borderId="44" xfId="0" applyNumberFormat="1" applyFont="1" applyFill="1" applyBorder="1" applyProtection="1"/>
    <xf numFmtId="0" fontId="0" fillId="17" borderId="38" xfId="0" applyFill="1" applyBorder="1" applyProtection="1"/>
    <xf numFmtId="0" fontId="0" fillId="17" borderId="37" xfId="0" applyFill="1" applyBorder="1" applyProtection="1"/>
    <xf numFmtId="14" fontId="0" fillId="17" borderId="38" xfId="0" applyNumberFormat="1" applyFill="1" applyBorder="1" applyAlignment="1" applyProtection="1">
      <alignment horizontal="center"/>
    </xf>
    <xf numFmtId="2" fontId="0" fillId="17" borderId="38" xfId="0" applyNumberFormat="1" applyFill="1" applyBorder="1" applyProtection="1"/>
    <xf numFmtId="9" fontId="0" fillId="17" borderId="38" xfId="0" applyNumberFormat="1" applyFill="1" applyBorder="1" applyProtection="1"/>
    <xf numFmtId="10" fontId="0" fillId="17" borderId="38" xfId="0" applyNumberFormat="1" applyFill="1" applyBorder="1" applyAlignment="1" applyProtection="1">
      <alignment horizontal="center"/>
    </xf>
    <xf numFmtId="14" fontId="0" fillId="17" borderId="38" xfId="0" applyNumberFormat="1" applyFill="1" applyBorder="1" applyProtection="1"/>
    <xf numFmtId="14" fontId="0" fillId="17" borderId="39" xfId="0" applyNumberFormat="1" applyFill="1" applyBorder="1" applyProtection="1"/>
    <xf numFmtId="1" fontId="0" fillId="8" borderId="2" xfId="0" applyNumberFormat="1" applyFill="1" applyBorder="1" applyProtection="1"/>
    <xf numFmtId="1" fontId="0" fillId="16" borderId="2" xfId="0" applyNumberFormat="1" applyFont="1" applyFill="1" applyBorder="1" applyProtection="1"/>
    <xf numFmtId="9" fontId="0" fillId="8" borderId="2" xfId="0" applyNumberFormat="1" applyFill="1" applyBorder="1" applyProtection="1"/>
    <xf numFmtId="14" fontId="0" fillId="8" borderId="2" xfId="0" applyNumberFormat="1" applyFill="1" applyBorder="1" applyAlignment="1" applyProtection="1">
      <alignment horizontal="center"/>
    </xf>
    <xf numFmtId="14" fontId="0" fillId="8" borderId="38" xfId="0" applyNumberFormat="1" applyFill="1" applyBorder="1" applyAlignment="1" applyProtection="1">
      <alignment horizontal="center"/>
    </xf>
    <xf numFmtId="0" fontId="0" fillId="8" borderId="38" xfId="0" applyFill="1" applyBorder="1" applyProtection="1"/>
    <xf numFmtId="2" fontId="0" fillId="8" borderId="38" xfId="0" applyNumberFormat="1" applyFill="1" applyBorder="1" applyProtection="1"/>
    <xf numFmtId="9" fontId="0" fillId="8" borderId="38" xfId="0" applyNumberFormat="1" applyFill="1" applyBorder="1" applyProtection="1"/>
    <xf numFmtId="10" fontId="0" fillId="8" borderId="38" xfId="0" applyNumberFormat="1" applyFill="1" applyBorder="1" applyAlignment="1" applyProtection="1">
      <alignment horizontal="center"/>
    </xf>
    <xf numFmtId="14" fontId="0" fillId="8" borderId="38" xfId="0" applyNumberFormat="1" applyFill="1" applyBorder="1" applyProtection="1"/>
    <xf numFmtId="14" fontId="0" fillId="8" borderId="39" xfId="0" applyNumberFormat="1" applyFill="1" applyBorder="1" applyProtection="1"/>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0" fillId="16" borderId="21" xfId="0"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10" fontId="0" fillId="14" borderId="2" xfId="0" applyNumberFormat="1" applyFill="1" applyBorder="1" applyAlignment="1" applyProtection="1">
      <alignment horizontal="center" wrapText="1"/>
      <protection locked="0"/>
    </xf>
    <xf numFmtId="15" fontId="0" fillId="10" borderId="2" xfId="0" applyNumberFormat="1" applyFill="1" applyBorder="1" applyProtection="1">
      <protection locked="0"/>
    </xf>
    <xf numFmtId="2" fontId="0" fillId="0" borderId="2" xfId="0" applyNumberFormat="1" applyFont="1" applyFill="1" applyBorder="1" applyProtection="1">
      <protection locked="0"/>
    </xf>
    <xf numFmtId="0" fontId="0" fillId="7" borderId="2" xfId="0" applyFill="1" applyBorder="1" applyAlignment="1" applyProtection="1">
      <alignment wrapText="1"/>
      <protection locked="0"/>
    </xf>
    <xf numFmtId="0" fontId="0" fillId="17" borderId="2" xfId="0" applyFill="1" applyBorder="1" applyProtection="1">
      <protection locked="0"/>
    </xf>
    <xf numFmtId="2" fontId="0" fillId="2" borderId="2" xfId="0" applyNumberFormat="1" applyFill="1" applyBorder="1" applyProtection="1">
      <protection locked="0"/>
    </xf>
    <xf numFmtId="10" fontId="0" fillId="5" borderId="2" xfId="0" applyNumberFormat="1" applyFill="1" applyBorder="1" applyAlignment="1" applyProtection="1">
      <alignment horizontal="center"/>
      <protection locked="0"/>
    </xf>
    <xf numFmtId="0" fontId="0" fillId="3" borderId="2" xfId="0" applyFill="1" applyBorder="1" applyAlignment="1" applyProtection="1">
      <alignment vertical="top" wrapText="1"/>
      <protection locked="0"/>
    </xf>
    <xf numFmtId="0" fontId="0" fillId="0" borderId="2" xfId="0" applyFill="1" applyBorder="1" applyProtection="1">
      <protection locked="0"/>
    </xf>
    <xf numFmtId="0" fontId="18" fillId="0" borderId="2" xfId="1" applyBorder="1" applyAlignment="1">
      <alignment vertical="center" wrapText="1"/>
    </xf>
    <xf numFmtId="0" fontId="0" fillId="0" borderId="2" xfId="0" applyBorder="1"/>
    <xf numFmtId="14" fontId="0" fillId="12" borderId="2" xfId="0" applyNumberFormat="1" applyFill="1" applyBorder="1" applyProtection="1">
      <protection locked="0"/>
    </xf>
    <xf numFmtId="0" fontId="0" fillId="12" borderId="2" xfId="0" applyFill="1" applyBorder="1" applyProtection="1">
      <protection locked="0"/>
    </xf>
    <xf numFmtId="0" fontId="21" fillId="0" borderId="2" xfId="0" applyFont="1" applyBorder="1" applyAlignment="1">
      <alignment horizontal="right" vertical="center"/>
    </xf>
    <xf numFmtId="0" fontId="21" fillId="18" borderId="2" xfId="0" applyFont="1" applyFill="1" applyBorder="1" applyAlignment="1">
      <alignment horizontal="right" vertical="center"/>
    </xf>
    <xf numFmtId="10" fontId="21" fillId="19" borderId="2" xfId="0" applyNumberFormat="1" applyFont="1" applyFill="1" applyBorder="1" applyAlignment="1">
      <alignment horizontal="right" vertical="center"/>
    </xf>
    <xf numFmtId="0" fontId="21" fillId="20" borderId="2" xfId="0" applyFont="1" applyFill="1" applyBorder="1" applyAlignment="1">
      <alignment horizontal="right" vertical="center"/>
    </xf>
    <xf numFmtId="0" fontId="21" fillId="0" borderId="2" xfId="0" applyFont="1" applyBorder="1" applyAlignment="1">
      <alignment vertical="center"/>
    </xf>
    <xf numFmtId="10" fontId="21" fillId="18" borderId="2" xfId="0" applyNumberFormat="1" applyFont="1" applyFill="1" applyBorder="1" applyAlignment="1">
      <alignment vertical="center"/>
    </xf>
    <xf numFmtId="10" fontId="21" fillId="19" borderId="2" xfId="0" applyNumberFormat="1" applyFont="1" applyFill="1" applyBorder="1" applyAlignment="1">
      <alignment vertical="center"/>
    </xf>
    <xf numFmtId="10" fontId="21" fillId="20" borderId="2" xfId="0" applyNumberFormat="1" applyFont="1" applyFill="1" applyBorder="1" applyAlignment="1">
      <alignment vertical="center"/>
    </xf>
    <xf numFmtId="10" fontId="21" fillId="18" borderId="2" xfId="0" applyNumberFormat="1" applyFont="1" applyFill="1" applyBorder="1" applyAlignment="1">
      <alignment horizontal="right" vertical="center"/>
    </xf>
    <xf numFmtId="10" fontId="21" fillId="20" borderId="2" xfId="0" applyNumberFormat="1" applyFont="1" applyFill="1" applyBorder="1" applyAlignment="1">
      <alignment horizontal="right" vertical="center"/>
    </xf>
    <xf numFmtId="0" fontId="26" fillId="0" borderId="2" xfId="0" applyFont="1" applyBorder="1"/>
    <xf numFmtId="15" fontId="0" fillId="12" borderId="2" xfId="0" applyNumberFormat="1" applyFill="1" applyBorder="1" applyProtection="1">
      <protection locked="0"/>
    </xf>
    <xf numFmtId="0" fontId="22" fillId="0" borderId="2" xfId="0" applyFont="1" applyBorder="1"/>
    <xf numFmtId="0" fontId="22" fillId="0" borderId="2" xfId="0" applyFont="1" applyFill="1" applyBorder="1"/>
    <xf numFmtId="0" fontId="21" fillId="0" borderId="2" xfId="0" applyFont="1" applyFill="1" applyBorder="1" applyAlignment="1">
      <alignment vertical="center"/>
    </xf>
    <xf numFmtId="0" fontId="0" fillId="0" borderId="2" xfId="0" applyFill="1" applyBorder="1"/>
    <xf numFmtId="0" fontId="21" fillId="0" borderId="2" xfId="0" applyFont="1" applyFill="1" applyBorder="1" applyAlignment="1">
      <alignment horizontal="right" vertical="center"/>
    </xf>
    <xf numFmtId="0" fontId="23" fillId="0" borderId="2" xfId="0" applyFont="1" applyBorder="1" applyAlignment="1">
      <alignment horizontal="right" vertical="center"/>
    </xf>
    <xf numFmtId="10" fontId="23" fillId="18" borderId="2" xfId="0" applyNumberFormat="1" applyFont="1" applyFill="1" applyBorder="1" applyAlignment="1">
      <alignment horizontal="right" vertical="center"/>
    </xf>
    <xf numFmtId="10" fontId="23" fillId="19" borderId="2" xfId="0" applyNumberFormat="1" applyFont="1" applyFill="1" applyBorder="1" applyAlignment="1">
      <alignment horizontal="right" vertical="center"/>
    </xf>
    <xf numFmtId="10" fontId="23" fillId="20" borderId="2" xfId="0" applyNumberFormat="1" applyFont="1" applyFill="1" applyBorder="1" applyAlignment="1">
      <alignment horizontal="right" vertical="center"/>
    </xf>
    <xf numFmtId="0" fontId="0" fillId="0" borderId="29"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9" xfId="0" applyBorder="1" applyAlignment="1" applyProtection="1">
      <alignment wrapText="1"/>
      <protection locked="0"/>
    </xf>
    <xf numFmtId="0" fontId="0" fillId="0" borderId="42" xfId="0" applyBorder="1" applyProtection="1">
      <protection locked="0"/>
    </xf>
    <xf numFmtId="0" fontId="0" fillId="0" borderId="43" xfId="0" applyBorder="1" applyProtection="1">
      <protection locked="0"/>
    </xf>
    <xf numFmtId="10" fontId="0" fillId="2" borderId="44" xfId="0" applyNumberFormat="1" applyFill="1" applyBorder="1" applyProtection="1"/>
    <xf numFmtId="10" fontId="0" fillId="8" borderId="50" xfId="0" applyNumberFormat="1" applyFill="1" applyBorder="1" applyProtection="1">
      <protection locked="0"/>
    </xf>
    <xf numFmtId="10" fontId="0" fillId="6" borderId="43" xfId="0" applyNumberFormat="1" applyFill="1" applyBorder="1" applyProtection="1"/>
    <xf numFmtId="10" fontId="0" fillId="14" borderId="43" xfId="0" applyNumberFormat="1" applyFill="1" applyBorder="1" applyAlignment="1" applyProtection="1">
      <alignment horizontal="center"/>
      <protection locked="0"/>
    </xf>
    <xf numFmtId="0" fontId="0" fillId="7" borderId="43" xfId="0" applyFill="1" applyBorder="1" applyProtection="1">
      <protection locked="0"/>
    </xf>
    <xf numFmtId="0" fontId="0" fillId="13" borderId="43" xfId="0" applyFill="1" applyBorder="1" applyProtection="1">
      <protection locked="0"/>
    </xf>
    <xf numFmtId="0" fontId="0" fillId="16" borderId="44" xfId="0" applyFill="1" applyBorder="1" applyProtection="1">
      <protection locked="0"/>
    </xf>
    <xf numFmtId="0" fontId="0" fillId="10" borderId="43" xfId="0" applyFill="1" applyBorder="1" applyProtection="1">
      <protection locked="0"/>
    </xf>
    <xf numFmtId="0" fontId="0" fillId="12" borderId="44" xfId="0" applyFill="1" applyBorder="1" applyProtection="1">
      <protection locked="0"/>
    </xf>
    <xf numFmtId="0" fontId="0" fillId="0" borderId="2" xfId="0" applyFont="1" applyBorder="1" applyAlignment="1" applyProtection="1">
      <alignment wrapText="1"/>
      <protection locked="0"/>
    </xf>
    <xf numFmtId="0" fontId="0" fillId="0" borderId="37" xfId="0" applyBorder="1" applyAlignment="1" applyProtection="1">
      <alignment wrapText="1"/>
      <protection locked="0"/>
    </xf>
    <xf numFmtId="14" fontId="0" fillId="15" borderId="38" xfId="0" applyNumberFormat="1" applyFill="1" applyBorder="1" applyProtection="1">
      <protection locked="0"/>
    </xf>
    <xf numFmtId="0" fontId="0" fillId="0" borderId="38" xfId="0" applyBorder="1" applyAlignment="1" applyProtection="1">
      <alignment wrapText="1"/>
      <protection locked="0"/>
    </xf>
    <xf numFmtId="2" fontId="0" fillId="0" borderId="38" xfId="0" applyNumberFormat="1" applyBorder="1" applyProtection="1">
      <protection locked="0"/>
    </xf>
    <xf numFmtId="10" fontId="0" fillId="8" borderId="38" xfId="0" applyNumberFormat="1" applyFill="1" applyBorder="1" applyProtection="1">
      <protection locked="0"/>
    </xf>
    <xf numFmtId="10" fontId="18" fillId="20" borderId="22" xfId="0" applyNumberFormat="1" applyFont="1" applyFill="1" applyBorder="1" applyAlignment="1">
      <alignment horizontal="right" vertical="center"/>
    </xf>
    <xf numFmtId="14" fontId="0" fillId="16" borderId="38" xfId="0" applyNumberFormat="1" applyFill="1" applyBorder="1" applyProtection="1">
      <protection locked="0"/>
    </xf>
    <xf numFmtId="14" fontId="0" fillId="10" borderId="38" xfId="0" applyNumberFormat="1" applyFill="1" applyBorder="1" applyProtection="1">
      <protection locked="0"/>
    </xf>
    <xf numFmtId="14" fontId="0" fillId="12" borderId="39" xfId="0" applyNumberFormat="1" applyFill="1" applyBorder="1" applyProtection="1">
      <protection locked="0"/>
    </xf>
    <xf numFmtId="0" fontId="18" fillId="0" borderId="2" xfId="0" applyFont="1" applyBorder="1" applyAlignment="1">
      <alignment horizontal="right" vertical="center"/>
    </xf>
    <xf numFmtId="10" fontId="18" fillId="19" borderId="2" xfId="0" applyNumberFormat="1" applyFont="1" applyFill="1" applyBorder="1" applyAlignment="1">
      <alignment horizontal="right" vertical="center"/>
    </xf>
    <xf numFmtId="10" fontId="18" fillId="20" borderId="2" xfId="0" applyNumberFormat="1" applyFont="1" applyFill="1" applyBorder="1" applyAlignment="1">
      <alignment horizontal="right" vertical="center"/>
    </xf>
    <xf numFmtId="0" fontId="24" fillId="0" borderId="2" xfId="0" applyFont="1" applyBorder="1" applyAlignment="1">
      <alignment vertical="center" wrapText="1"/>
    </xf>
    <xf numFmtId="10" fontId="18" fillId="3" borderId="2" xfId="0" applyNumberFormat="1" applyFont="1" applyFill="1" applyBorder="1" applyAlignment="1">
      <alignment horizontal="right" vertical="center"/>
    </xf>
    <xf numFmtId="0" fontId="24" fillId="0" borderId="2" xfId="0" applyFont="1" applyBorder="1" applyAlignment="1">
      <alignment horizontal="right" vertical="center"/>
    </xf>
    <xf numFmtId="0" fontId="0" fillId="3" borderId="0" xfId="0" applyFill="1" applyBorder="1"/>
    <xf numFmtId="0" fontId="21" fillId="0" borderId="2" xfId="0" applyFont="1" applyBorder="1" applyAlignment="1">
      <alignment vertical="center" wrapText="1"/>
    </xf>
    <xf numFmtId="0" fontId="4" fillId="0" borderId="0" xfId="0" applyFont="1" applyAlignment="1">
      <alignment horizontal="center"/>
    </xf>
    <xf numFmtId="0" fontId="0" fillId="0" borderId="0" xfId="0" applyAlignment="1">
      <alignment horizontal="center" vertical="center" wrapText="1"/>
    </xf>
    <xf numFmtId="0" fontId="0" fillId="0" borderId="4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48" xfId="0" applyFont="1" applyFill="1" applyBorder="1" applyAlignment="1">
      <alignment horizontal="left" vertical="top" wrapText="1"/>
    </xf>
    <xf numFmtId="0" fontId="4" fillId="2" borderId="2"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2" borderId="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2" borderId="1" xfId="0" applyFont="1" applyFill="1" applyBorder="1" applyAlignment="1">
      <alignment horizontal="left"/>
    </xf>
    <xf numFmtId="0" fontId="4" fillId="2" borderId="9" xfId="0" applyFont="1" applyFill="1" applyBorder="1" applyAlignment="1">
      <alignment horizontal="left"/>
    </xf>
    <xf numFmtId="0" fontId="4" fillId="16" borderId="21" xfId="0" applyFont="1"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0" fillId="3" borderId="33"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4" fillId="3" borderId="21"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1" xfId="0" applyFont="1" applyFill="1" applyBorder="1" applyAlignment="1" applyProtection="1">
      <alignment horizontal="left" vertical="top"/>
      <protection locked="0"/>
    </xf>
    <xf numFmtId="0" fontId="4" fillId="3" borderId="0" xfId="0" applyFont="1" applyFill="1" applyBorder="1" applyAlignment="1">
      <alignment horizontal="left" wrapText="1"/>
    </xf>
    <xf numFmtId="0" fontId="4" fillId="3" borderId="22" xfId="0" applyFont="1" applyFill="1" applyBorder="1" applyAlignment="1">
      <alignment horizontal="left" wrapText="1"/>
    </xf>
    <xf numFmtId="0" fontId="4" fillId="3" borderId="21" xfId="0" applyFont="1" applyFill="1" applyBorder="1" applyAlignment="1">
      <alignment horizontal="left" wrapText="1"/>
    </xf>
    <xf numFmtId="0" fontId="4" fillId="3" borderId="33"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3" borderId="35"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4" fillId="3" borderId="36" xfId="0" applyFont="1" applyFill="1" applyBorder="1" applyAlignment="1" applyProtection="1">
      <alignment horizontal="left" vertical="top" wrapText="1"/>
      <protection locked="0"/>
    </xf>
    <xf numFmtId="2" fontId="24" fillId="0" borderId="2" xfId="0" applyNumberFormat="1" applyFont="1" applyBorder="1" applyAlignment="1">
      <alignment horizontal="right" vertical="center"/>
    </xf>
    <xf numFmtId="10" fontId="0" fillId="0" borderId="2" xfId="9" applyNumberFormat="1" applyFont="1" applyBorder="1" applyProtection="1">
      <protection locked="0"/>
    </xf>
    <xf numFmtId="10" fontId="0" fillId="0" borderId="38" xfId="9" applyNumberFormat="1" applyFont="1" applyBorder="1" applyProtection="1">
      <protection locked="0"/>
    </xf>
    <xf numFmtId="0" fontId="21" fillId="19" borderId="2" xfId="0" applyFont="1" applyFill="1" applyBorder="1" applyAlignment="1">
      <alignment horizontal="right" vertical="center"/>
    </xf>
    <xf numFmtId="10" fontId="0" fillId="8" borderId="2" xfId="0" applyNumberFormat="1" applyFill="1" applyBorder="1" applyAlignment="1" applyProtection="1">
      <alignment horizontal="right"/>
      <protection locked="0"/>
    </xf>
    <xf numFmtId="2" fontId="21" fillId="0" borderId="2" xfId="0" applyNumberFormat="1" applyFont="1" applyBorder="1" applyAlignment="1">
      <alignment horizontal="right" vertical="center"/>
    </xf>
  </cellXfs>
  <cellStyles count="10">
    <cellStyle name="Normal" xfId="0" builtinId="0"/>
    <cellStyle name="Normal 11 3" xfId="6" xr:uid="{00000000-0005-0000-0000-000002000000}"/>
    <cellStyle name="Normal 18" xfId="5" xr:uid="{00000000-0005-0000-0000-000003000000}"/>
    <cellStyle name="Normal 2" xfId="1" xr:uid="{00000000-0005-0000-0000-00002F000000}"/>
    <cellStyle name="Normal 2 2" xfId="3" xr:uid="{00000000-0005-0000-0000-000004000000}"/>
    <cellStyle name="Normal 20" xfId="7" xr:uid="{00000000-0005-0000-0000-000005000000}"/>
    <cellStyle name="Normal 21" xfId="8" xr:uid="{00000000-0005-0000-0000-000006000000}"/>
    <cellStyle name="Normal 5" xfId="2" xr:uid="{00000000-0005-0000-0000-000007000000}"/>
    <cellStyle name="Normal 9 3" xfId="4" xr:uid="{00000000-0005-0000-0000-000008000000}"/>
    <cellStyle name="Percent" xfId="9" builtinId="5"/>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E12" sqref="E12"/>
    </sheetView>
  </sheetViews>
  <sheetFormatPr defaultRowHeight="14.5" x14ac:dyDescent="0.35"/>
  <cols>
    <col min="1" max="1" width="4.453125" customWidth="1"/>
    <col min="2" max="2" width="80.08984375" customWidth="1"/>
  </cols>
  <sheetData>
    <row r="1" spans="1:9" ht="18.5" x14ac:dyDescent="0.45">
      <c r="B1" s="153"/>
    </row>
    <row r="6" spans="1:9" ht="18.5" x14ac:dyDescent="0.35">
      <c r="B6" s="151" t="s">
        <v>62</v>
      </c>
      <c r="C6" s="15"/>
    </row>
    <row r="7" spans="1:9" ht="18.5" x14ac:dyDescent="0.45">
      <c r="B7" s="157" t="s">
        <v>63</v>
      </c>
      <c r="C7" s="158"/>
      <c r="D7" s="158"/>
      <c r="E7" s="158"/>
      <c r="F7" s="158"/>
      <c r="G7" s="158"/>
      <c r="H7" s="158"/>
      <c r="I7" s="158"/>
    </row>
    <row r="8" spans="1:9" ht="18.5" x14ac:dyDescent="0.45">
      <c r="A8" s="227" t="s">
        <v>4</v>
      </c>
      <c r="B8" s="227"/>
      <c r="C8" s="2"/>
      <c r="D8" s="2"/>
      <c r="E8" s="2"/>
      <c r="F8" s="2"/>
      <c r="G8" s="2"/>
      <c r="H8" s="2"/>
      <c r="I8" s="2"/>
    </row>
    <row r="9" spans="1:9" s="13" customFormat="1" ht="18.5" x14ac:dyDescent="0.35">
      <c r="A9" s="228" t="s">
        <v>3</v>
      </c>
      <c r="B9" s="228"/>
      <c r="C9" s="14"/>
      <c r="D9" s="15"/>
      <c r="E9" s="15"/>
      <c r="F9" s="15"/>
      <c r="G9" s="15"/>
      <c r="H9" s="15"/>
      <c r="I9" s="15"/>
    </row>
    <row r="10" spans="1:9" s="13" customFormat="1" ht="30" customHeight="1" x14ac:dyDescent="0.35">
      <c r="A10" s="150"/>
      <c r="B10" s="150"/>
      <c r="C10" s="14"/>
      <c r="D10" s="15"/>
      <c r="E10" s="15"/>
      <c r="F10" s="15"/>
      <c r="G10" s="15"/>
      <c r="H10" s="15"/>
      <c r="I10" s="15"/>
    </row>
    <row r="11" spans="1:9" ht="44.5" x14ac:dyDescent="0.45">
      <c r="B11" s="19" t="s">
        <v>55</v>
      </c>
      <c r="C11" s="2"/>
      <c r="D11" s="2"/>
      <c r="E11" s="2"/>
      <c r="F11" s="2"/>
      <c r="G11" s="2"/>
      <c r="H11" s="2"/>
    </row>
    <row r="12" spans="1:9" s="7" customFormat="1" ht="36.75" customHeight="1" x14ac:dyDescent="0.35">
      <c r="B12" s="19" t="s">
        <v>60</v>
      </c>
      <c r="C12" s="42"/>
    </row>
    <row r="13" spans="1:9" ht="50" customHeight="1" x14ac:dyDescent="0.45">
      <c r="B13" s="1" t="s">
        <v>59</v>
      </c>
      <c r="C13" s="41"/>
      <c r="D13" s="1"/>
      <c r="E13" s="1"/>
      <c r="F13" s="1"/>
      <c r="G13" s="1"/>
      <c r="H13" s="1"/>
    </row>
    <row r="14" spans="1:9" ht="14.15" customHeight="1" thickBot="1" x14ac:dyDescent="0.5">
      <c r="A14" s="12"/>
      <c r="B14" s="16"/>
      <c r="C14" s="1"/>
      <c r="D14" s="2"/>
      <c r="E14" s="2"/>
      <c r="F14" s="2"/>
      <c r="G14" s="2"/>
      <c r="H14" s="2"/>
      <c r="I14" s="2"/>
    </row>
    <row r="15" spans="1:9" ht="73" thickBot="1" x14ac:dyDescent="0.5">
      <c r="A15" s="12"/>
      <c r="B15" s="18" t="s">
        <v>0</v>
      </c>
      <c r="C15" s="17"/>
      <c r="D15" s="2"/>
      <c r="E15" s="2"/>
      <c r="F15" s="2"/>
      <c r="G15" s="2"/>
      <c r="H15" s="2"/>
      <c r="I15" s="2"/>
    </row>
    <row r="16" spans="1:9" s="42" customFormat="1" ht="19" thickBot="1" x14ac:dyDescent="0.5">
      <c r="A16" s="49"/>
      <c r="B16" s="50"/>
      <c r="C16" s="48"/>
      <c r="D16" s="51"/>
      <c r="E16" s="51"/>
      <c r="F16" s="51"/>
      <c r="G16" s="51"/>
      <c r="H16" s="51"/>
      <c r="I16" s="51"/>
    </row>
    <row r="17" spans="1:9" ht="19" thickBot="1" x14ac:dyDescent="0.5">
      <c r="A17" s="12"/>
      <c r="B17" s="45" t="s">
        <v>23</v>
      </c>
      <c r="C17" s="17"/>
      <c r="D17" s="2"/>
      <c r="E17" s="2"/>
      <c r="F17" s="2"/>
      <c r="G17" s="2"/>
      <c r="H17" s="2"/>
      <c r="I17" s="2"/>
    </row>
    <row r="18" spans="1:9" ht="18.5" x14ac:dyDescent="0.45">
      <c r="A18" s="12"/>
      <c r="B18" s="44" t="s">
        <v>24</v>
      </c>
      <c r="C18" s="17"/>
      <c r="D18" s="2"/>
      <c r="E18" s="2"/>
      <c r="F18" s="2"/>
      <c r="G18" s="2"/>
      <c r="H18" s="2"/>
      <c r="I18" s="2"/>
    </row>
    <row r="19" spans="1:9" ht="20" customHeight="1" thickBot="1" x14ac:dyDescent="0.5">
      <c r="A19" s="12"/>
      <c r="B19" s="52" t="s">
        <v>94</v>
      </c>
      <c r="C19" s="1"/>
      <c r="D19" s="2"/>
      <c r="E19" s="2"/>
      <c r="F19" s="2"/>
      <c r="G19" s="2"/>
      <c r="H19" s="2"/>
      <c r="I19" s="2"/>
    </row>
    <row r="20" spans="1:9" s="39" customFormat="1" ht="20" customHeight="1" x14ac:dyDescent="0.45">
      <c r="A20" s="47"/>
      <c r="B20" s="43"/>
      <c r="C20" s="40"/>
      <c r="D20" s="41"/>
      <c r="E20" s="41"/>
      <c r="F20" s="41"/>
      <c r="G20" s="41"/>
      <c r="H20" s="41"/>
      <c r="I20" s="41"/>
    </row>
    <row r="21" spans="1:9" ht="17" customHeight="1" thickBot="1" x14ac:dyDescent="0.5">
      <c r="A21" s="11"/>
      <c r="B21" s="46" t="s">
        <v>64</v>
      </c>
      <c r="C21" s="1"/>
      <c r="D21" s="2"/>
      <c r="E21" s="2"/>
      <c r="F21" s="2"/>
      <c r="G21" s="2"/>
      <c r="H21" s="2"/>
      <c r="I21" s="2"/>
    </row>
    <row r="22" spans="1:9" ht="15" customHeight="1" thickBot="1" x14ac:dyDescent="0.4">
      <c r="A22" s="10" t="s">
        <v>1</v>
      </c>
      <c r="B22" s="9" t="s">
        <v>5</v>
      </c>
    </row>
    <row r="23" spans="1:9" ht="44" thickBot="1" x14ac:dyDescent="0.4">
      <c r="A23" s="10"/>
      <c r="B23" s="26" t="s">
        <v>13</v>
      </c>
    </row>
    <row r="24" spans="1:9" ht="54" customHeight="1" thickBot="1" x14ac:dyDescent="0.4">
      <c r="A24" s="10"/>
      <c r="B24" s="22" t="s">
        <v>75</v>
      </c>
    </row>
    <row r="25" spans="1:9" s="3" customFormat="1" ht="20" customHeight="1" thickBot="1" x14ac:dyDescent="0.4">
      <c r="A25" s="4"/>
      <c r="B25" s="5"/>
      <c r="C25" s="6"/>
      <c r="D25" s="6"/>
      <c r="E25" s="6"/>
      <c r="F25" s="6"/>
      <c r="G25" s="6"/>
      <c r="H25" s="6"/>
      <c r="I25" s="6"/>
    </row>
    <row r="26" spans="1:9" ht="15" customHeight="1" thickBot="1" x14ac:dyDescent="0.4">
      <c r="A26" s="10" t="s">
        <v>2</v>
      </c>
      <c r="B26" s="8" t="s">
        <v>65</v>
      </c>
      <c r="C26" s="3"/>
      <c r="D26" s="3"/>
      <c r="E26" s="3"/>
      <c r="F26" s="3"/>
      <c r="G26" s="3"/>
      <c r="H26" s="3"/>
      <c r="I26" s="3"/>
    </row>
    <row r="27" spans="1:9" ht="58.5" thickBot="1" x14ac:dyDescent="0.4">
      <c r="B27" s="152" t="s">
        <v>56</v>
      </c>
      <c r="C27" s="3"/>
      <c r="D27" s="3"/>
      <c r="E27" s="3"/>
      <c r="F27" s="3"/>
      <c r="G27" s="3"/>
      <c r="H27" s="3"/>
      <c r="I27" s="3"/>
    </row>
    <row r="28" spans="1:9" x14ac:dyDescent="0.35">
      <c r="B28" s="229"/>
      <c r="C28" s="3"/>
      <c r="D28" s="3"/>
      <c r="E28" s="3"/>
      <c r="F28" s="3"/>
      <c r="G28" s="3"/>
      <c r="H28" s="3"/>
      <c r="I28" s="3"/>
    </row>
    <row r="29" spans="1:9" x14ac:dyDescent="0.35">
      <c r="B29" s="230"/>
      <c r="C29" s="3"/>
      <c r="D29" s="3"/>
      <c r="E29" s="3"/>
      <c r="F29" s="3"/>
      <c r="G29" s="3"/>
      <c r="H29" s="3"/>
      <c r="I29" s="3"/>
    </row>
    <row r="30" spans="1:9" x14ac:dyDescent="0.35">
      <c r="B30" s="230"/>
      <c r="C30" s="3"/>
      <c r="D30" s="3"/>
      <c r="E30" s="3"/>
      <c r="F30" s="3"/>
      <c r="G30" s="3"/>
      <c r="H30" s="3"/>
      <c r="I30" s="3"/>
    </row>
    <row r="31" spans="1:9" x14ac:dyDescent="0.35">
      <c r="B31" s="230"/>
      <c r="C31" s="3"/>
      <c r="D31" s="3"/>
      <c r="E31" s="3"/>
      <c r="F31" s="3"/>
      <c r="G31" s="3"/>
      <c r="H31" s="3"/>
      <c r="I31" s="3"/>
    </row>
    <row r="32" spans="1:9" x14ac:dyDescent="0.35">
      <c r="B32" s="230"/>
      <c r="C32" s="3"/>
      <c r="D32" s="3"/>
      <c r="E32" s="3"/>
      <c r="F32" s="3"/>
      <c r="G32" s="3"/>
      <c r="H32" s="3"/>
      <c r="I32" s="3"/>
    </row>
    <row r="33" spans="2:9" x14ac:dyDescent="0.35">
      <c r="B33" s="230"/>
      <c r="C33" s="3"/>
      <c r="D33" s="3"/>
      <c r="E33" s="3"/>
      <c r="F33" s="3"/>
      <c r="G33" s="3"/>
      <c r="H33" s="3"/>
      <c r="I33" s="3"/>
    </row>
    <row r="34" spans="2:9" x14ac:dyDescent="0.35">
      <c r="B34" s="230"/>
      <c r="C34" s="3"/>
      <c r="D34" s="3"/>
      <c r="E34" s="3"/>
      <c r="F34" s="3"/>
      <c r="G34" s="3"/>
      <c r="H34" s="3"/>
      <c r="I34" s="3"/>
    </row>
    <row r="35" spans="2:9" x14ac:dyDescent="0.35">
      <c r="B35" s="230"/>
      <c r="C35" s="3"/>
      <c r="D35" s="3"/>
      <c r="E35" s="3"/>
      <c r="F35" s="3"/>
      <c r="G35" s="3"/>
      <c r="H35" s="3"/>
      <c r="I35" s="3"/>
    </row>
    <row r="36" spans="2:9" x14ac:dyDescent="0.35">
      <c r="B36" s="230"/>
      <c r="C36" s="3"/>
      <c r="D36" s="3"/>
      <c r="E36" s="3"/>
      <c r="F36" s="3"/>
      <c r="G36" s="3"/>
      <c r="H36" s="3"/>
      <c r="I36" s="3"/>
    </row>
    <row r="37" spans="2:9" x14ac:dyDescent="0.35">
      <c r="B37" s="230"/>
      <c r="C37" s="3"/>
      <c r="D37" s="3"/>
      <c r="E37" s="3"/>
      <c r="F37" s="3"/>
      <c r="G37" s="3"/>
      <c r="H37" s="3"/>
      <c r="I37" s="3"/>
    </row>
    <row r="38" spans="2:9" x14ac:dyDescent="0.35">
      <c r="B38" s="230"/>
      <c r="C38" s="3"/>
      <c r="D38" s="3"/>
      <c r="E38" s="3"/>
      <c r="F38" s="3"/>
      <c r="G38" s="3"/>
      <c r="H38" s="3"/>
      <c r="I38" s="3"/>
    </row>
    <row r="39" spans="2:9" x14ac:dyDescent="0.35">
      <c r="B39" s="230"/>
      <c r="C39" s="3"/>
      <c r="D39" s="3"/>
      <c r="E39" s="3"/>
      <c r="F39" s="3"/>
      <c r="G39" s="3"/>
      <c r="H39" s="3"/>
      <c r="I39" s="3"/>
    </row>
    <row r="40" spans="2:9" x14ac:dyDescent="0.35">
      <c r="B40" s="230"/>
      <c r="C40" s="3"/>
      <c r="D40" s="3"/>
      <c r="E40" s="3"/>
      <c r="F40" s="3"/>
      <c r="G40" s="3"/>
      <c r="H40" s="3"/>
      <c r="I40" s="3"/>
    </row>
    <row r="41" spans="2:9" x14ac:dyDescent="0.35">
      <c r="B41" s="230"/>
      <c r="C41" s="3"/>
      <c r="D41" s="3"/>
      <c r="E41" s="3"/>
      <c r="F41" s="3"/>
      <c r="G41" s="3"/>
      <c r="H41" s="3"/>
      <c r="I41" s="3"/>
    </row>
    <row r="42" spans="2:9" x14ac:dyDescent="0.35">
      <c r="B42" s="230"/>
      <c r="C42" s="3"/>
      <c r="D42" s="3"/>
      <c r="E42" s="3"/>
      <c r="F42" s="3"/>
      <c r="G42" s="3"/>
      <c r="H42" s="3"/>
      <c r="I42" s="3"/>
    </row>
    <row r="43" spans="2:9" x14ac:dyDescent="0.35">
      <c r="B43" s="230"/>
      <c r="C43" s="3"/>
      <c r="D43" s="3"/>
      <c r="E43" s="3"/>
      <c r="F43" s="3"/>
      <c r="G43" s="3"/>
      <c r="H43" s="3"/>
      <c r="I43" s="3"/>
    </row>
    <row r="44" spans="2:9" x14ac:dyDescent="0.35">
      <c r="B44" s="230"/>
      <c r="C44" s="3"/>
      <c r="D44" s="3"/>
      <c r="E44" s="3"/>
      <c r="F44" s="3"/>
      <c r="G44" s="3"/>
      <c r="H44" s="3"/>
      <c r="I44" s="3"/>
    </row>
    <row r="45" spans="2:9" x14ac:dyDescent="0.35">
      <c r="B45" s="230"/>
      <c r="C45" s="3"/>
      <c r="D45" s="3"/>
      <c r="E45" s="3"/>
      <c r="F45" s="3"/>
      <c r="G45" s="3"/>
      <c r="H45" s="3"/>
      <c r="I45" s="3"/>
    </row>
    <row r="46" spans="2:9" x14ac:dyDescent="0.35">
      <c r="B46" s="230"/>
      <c r="C46" s="3"/>
      <c r="D46" s="3"/>
      <c r="E46" s="3"/>
      <c r="F46" s="3"/>
      <c r="G46" s="3"/>
      <c r="H46" s="3"/>
      <c r="I46" s="3"/>
    </row>
    <row r="47" spans="2:9" x14ac:dyDescent="0.35">
      <c r="B47" s="230"/>
      <c r="C47" s="3"/>
      <c r="D47" s="3"/>
      <c r="E47" s="3"/>
      <c r="F47" s="3"/>
      <c r="G47" s="3"/>
      <c r="H47" s="3"/>
      <c r="I47" s="3"/>
    </row>
    <row r="48" spans="2:9" x14ac:dyDescent="0.35">
      <c r="B48" s="230"/>
      <c r="C48" s="3"/>
      <c r="D48" s="3"/>
      <c r="E48" s="3"/>
      <c r="F48" s="3"/>
      <c r="G48" s="3"/>
      <c r="H48" s="3"/>
      <c r="I48" s="3"/>
    </row>
    <row r="49" spans="2:9" x14ac:dyDescent="0.35">
      <c r="B49" s="230"/>
      <c r="C49" s="3"/>
      <c r="D49" s="3"/>
      <c r="E49" s="3"/>
      <c r="F49" s="3"/>
      <c r="G49" s="3"/>
      <c r="H49" s="3"/>
      <c r="I49" s="3"/>
    </row>
    <row r="50" spans="2:9" x14ac:dyDescent="0.35">
      <c r="B50" s="230"/>
      <c r="C50" s="3"/>
      <c r="D50" s="3"/>
      <c r="E50" s="3"/>
      <c r="F50" s="3"/>
      <c r="G50" s="3"/>
      <c r="H50" s="3"/>
      <c r="I50" s="3"/>
    </row>
    <row r="51" spans="2:9" ht="15" thickBot="1" x14ac:dyDescent="0.4">
      <c r="B51" s="231"/>
      <c r="C51" s="3"/>
      <c r="D51" s="3"/>
      <c r="E51" s="3"/>
      <c r="F51" s="3"/>
      <c r="G51" s="3"/>
      <c r="H51" s="3"/>
      <c r="I51" s="3"/>
    </row>
    <row r="52" spans="2:9" x14ac:dyDescent="0.35">
      <c r="B52" s="3"/>
      <c r="C52" s="3"/>
      <c r="D52" s="3"/>
      <c r="E52" s="3"/>
      <c r="F52" s="3"/>
      <c r="G52" s="3"/>
      <c r="H52" s="3"/>
      <c r="I52" s="3"/>
    </row>
    <row r="53" spans="2:9" x14ac:dyDescent="0.35">
      <c r="B53" s="3"/>
      <c r="C53" s="3"/>
      <c r="D53" s="3"/>
      <c r="E53" s="3"/>
      <c r="F53" s="3"/>
      <c r="G53" s="3"/>
      <c r="H53" s="3"/>
      <c r="I53" s="3"/>
    </row>
    <row r="54" spans="2:9" x14ac:dyDescent="0.35">
      <c r="B54" s="3"/>
      <c r="C54" s="3"/>
      <c r="D54" s="3"/>
      <c r="E54" s="3"/>
      <c r="F54" s="3"/>
      <c r="G54" s="3"/>
      <c r="H54" s="3"/>
      <c r="I54" s="3"/>
    </row>
    <row r="55" spans="2:9" x14ac:dyDescent="0.35">
      <c r="B55" s="3"/>
      <c r="C55" s="3"/>
      <c r="D55" s="3"/>
      <c r="E55" s="3"/>
      <c r="F55" s="3"/>
      <c r="G55" s="3"/>
      <c r="H55" s="3"/>
      <c r="I55" s="3"/>
    </row>
    <row r="56" spans="2:9" x14ac:dyDescent="0.35">
      <c r="B56" s="3"/>
      <c r="C56" s="3"/>
      <c r="D56" s="3"/>
      <c r="E56" s="3"/>
      <c r="F56" s="3"/>
      <c r="G56" s="3"/>
      <c r="H56" s="3"/>
      <c r="I56" s="3"/>
    </row>
    <row r="57" spans="2:9" x14ac:dyDescent="0.35">
      <c r="B57" s="3"/>
      <c r="C57" s="3"/>
      <c r="D57" s="3"/>
      <c r="E57" s="3"/>
      <c r="F57" s="3"/>
      <c r="G57" s="3"/>
      <c r="H57" s="3"/>
      <c r="I57" s="3"/>
    </row>
    <row r="58" spans="2:9" x14ac:dyDescent="0.35">
      <c r="B58" s="3"/>
      <c r="C58" s="3"/>
      <c r="D58" s="3"/>
      <c r="E58" s="3"/>
      <c r="F58" s="3"/>
      <c r="G58" s="3"/>
      <c r="H58" s="3"/>
      <c r="I58" s="3"/>
    </row>
    <row r="59" spans="2:9" x14ac:dyDescent="0.35">
      <c r="B59" s="3"/>
      <c r="C59" s="3"/>
      <c r="D59" s="3"/>
      <c r="E59" s="3"/>
      <c r="F59" s="3"/>
      <c r="G59" s="3"/>
      <c r="H59" s="3"/>
      <c r="I59" s="3"/>
    </row>
    <row r="60" spans="2:9" x14ac:dyDescent="0.35">
      <c r="B60" s="3"/>
      <c r="C60" s="3"/>
      <c r="D60" s="3"/>
      <c r="E60" s="3"/>
      <c r="F60" s="3"/>
      <c r="G60" s="3"/>
      <c r="H60" s="3"/>
      <c r="I60" s="3"/>
    </row>
    <row r="61" spans="2:9" x14ac:dyDescent="0.35">
      <c r="B61" s="3"/>
      <c r="C61" s="3"/>
      <c r="D61" s="3"/>
      <c r="E61" s="3"/>
      <c r="F61" s="3"/>
      <c r="G61" s="3"/>
      <c r="H61" s="3"/>
      <c r="I61" s="3"/>
    </row>
    <row r="62" spans="2:9" x14ac:dyDescent="0.35">
      <c r="B62" s="3"/>
      <c r="C62" s="3"/>
      <c r="D62" s="3"/>
      <c r="E62" s="3"/>
      <c r="F62" s="3"/>
      <c r="G62" s="3"/>
      <c r="H62" s="3"/>
      <c r="I62" s="3"/>
    </row>
    <row r="63" spans="2:9" x14ac:dyDescent="0.35">
      <c r="B63" s="3"/>
      <c r="C63" s="3"/>
      <c r="D63" s="3"/>
      <c r="E63" s="3"/>
      <c r="F63" s="3"/>
      <c r="G63" s="3"/>
      <c r="H63" s="3"/>
      <c r="I63" s="3"/>
    </row>
    <row r="64" spans="2:9" x14ac:dyDescent="0.35">
      <c r="B64" s="3"/>
      <c r="C64" s="3"/>
      <c r="D64" s="3"/>
      <c r="E64" s="3"/>
      <c r="F64" s="3"/>
      <c r="G64" s="3"/>
      <c r="H64" s="3"/>
      <c r="I64" s="3"/>
    </row>
    <row r="65" spans="2:9" x14ac:dyDescent="0.35">
      <c r="B65" s="3"/>
      <c r="C65" s="3"/>
      <c r="D65" s="3"/>
      <c r="E65" s="3"/>
      <c r="F65" s="3"/>
      <c r="G65" s="3"/>
      <c r="H65" s="3"/>
      <c r="I65" s="3"/>
    </row>
    <row r="66" spans="2:9" x14ac:dyDescent="0.35">
      <c r="B66" s="3"/>
      <c r="C66" s="3"/>
      <c r="D66" s="3"/>
      <c r="E66" s="3"/>
      <c r="F66" s="3"/>
      <c r="G66" s="3"/>
      <c r="H66" s="3"/>
      <c r="I66" s="3"/>
    </row>
    <row r="67" spans="2:9" x14ac:dyDescent="0.35">
      <c r="B67" s="3"/>
      <c r="C67" s="3"/>
      <c r="D67" s="3"/>
      <c r="E67" s="3"/>
      <c r="F67" s="3"/>
      <c r="G67" s="3"/>
      <c r="H67" s="3"/>
      <c r="I67" s="3"/>
    </row>
    <row r="68" spans="2:9" x14ac:dyDescent="0.35">
      <c r="B68" s="3"/>
      <c r="C68" s="3"/>
      <c r="D68" s="3"/>
      <c r="E68" s="3"/>
      <c r="F68" s="3"/>
      <c r="G68" s="3"/>
      <c r="H68" s="3"/>
      <c r="I68" s="3"/>
    </row>
    <row r="69" spans="2:9" x14ac:dyDescent="0.3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63"/>
  <sheetViews>
    <sheetView showGridLines="0" showRuler="0" zoomScale="80" zoomScaleNormal="80" workbookViewId="0">
      <selection activeCell="Q22" sqref="Q22"/>
    </sheetView>
  </sheetViews>
  <sheetFormatPr defaultColWidth="8.81640625" defaultRowHeight="14.5" x14ac:dyDescent="0.35"/>
  <cols>
    <col min="1" max="1" width="21.453125" style="39" customWidth="1"/>
    <col min="2" max="2" width="9" style="39" customWidth="1"/>
    <col min="3" max="3" width="7.6328125" style="39" customWidth="1"/>
    <col min="4" max="4" width="9.08984375" style="39" customWidth="1"/>
    <col min="5" max="5" width="7.08984375" style="39" bestFit="1" customWidth="1"/>
    <col min="6" max="6" width="7.6328125" style="39" customWidth="1"/>
    <col min="7" max="7" width="6.36328125" style="39" customWidth="1"/>
    <col min="8" max="8" width="9.6328125" style="39" customWidth="1"/>
    <col min="9" max="9" width="11.90625" style="39" customWidth="1"/>
    <col min="10" max="10" width="7.08984375" style="39" customWidth="1"/>
    <col min="11" max="11" width="10.6328125" style="39" bestFit="1" customWidth="1"/>
    <col min="12" max="12" width="10.6328125" style="39" customWidth="1"/>
    <col min="13" max="16384" width="8.81640625" style="39"/>
  </cols>
  <sheetData>
    <row r="1" spans="1:13" s="13" customFormat="1" ht="20" customHeight="1" x14ac:dyDescent="0.35">
      <c r="A1" s="23" t="s">
        <v>9</v>
      </c>
      <c r="B1" s="24"/>
      <c r="C1" s="25"/>
    </row>
    <row r="2" spans="1:13" ht="15" customHeight="1" thickBot="1" x14ac:dyDescent="0.4">
      <c r="A2" s="235" t="s">
        <v>90</v>
      </c>
      <c r="B2" s="236"/>
      <c r="C2" s="237"/>
    </row>
    <row r="3" spans="1:13" ht="30" customHeight="1" thickBot="1" x14ac:dyDescent="0.45">
      <c r="A3" s="21"/>
      <c r="B3" s="71" t="s">
        <v>31</v>
      </c>
      <c r="C3" s="3"/>
    </row>
    <row r="4" spans="1:13" ht="48.75" customHeight="1" thickBot="1" x14ac:dyDescent="0.4">
      <c r="A4" s="244" t="s">
        <v>71</v>
      </c>
      <c r="B4" s="245"/>
      <c r="C4" s="245"/>
      <c r="D4" s="245"/>
      <c r="E4" s="245"/>
      <c r="F4" s="245"/>
      <c r="G4" s="245"/>
      <c r="H4" s="245"/>
      <c r="I4" s="245"/>
      <c r="J4" s="245"/>
      <c r="K4" s="245"/>
      <c r="L4" s="246"/>
    </row>
    <row r="5" spans="1:13" ht="15" hidden="1" thickBot="1" x14ac:dyDescent="0.4">
      <c r="A5" s="247" t="s">
        <v>57</v>
      </c>
      <c r="B5" s="248"/>
      <c r="C5" s="248"/>
      <c r="D5" s="248"/>
      <c r="E5" s="248"/>
      <c r="F5" s="248"/>
      <c r="G5" s="248"/>
      <c r="H5" s="248"/>
      <c r="I5" s="248"/>
      <c r="J5" s="248"/>
      <c r="K5" s="248"/>
      <c r="L5" s="249"/>
    </row>
    <row r="6" spans="1:13" ht="15" hidden="1" thickBot="1" x14ac:dyDescent="0.4">
      <c r="A6" s="244" t="s">
        <v>58</v>
      </c>
      <c r="B6" s="245"/>
      <c r="C6" s="245"/>
      <c r="D6" s="245"/>
      <c r="E6" s="245"/>
      <c r="F6" s="245"/>
      <c r="G6" s="245"/>
      <c r="H6" s="245"/>
      <c r="I6" s="245"/>
      <c r="J6" s="245"/>
      <c r="K6" s="245"/>
      <c r="L6" s="246"/>
    </row>
    <row r="7" spans="1:13" s="13" customFormat="1" ht="90" hidden="1" customHeight="1" thickBot="1" x14ac:dyDescent="0.4">
      <c r="A7" s="241" t="s">
        <v>79</v>
      </c>
      <c r="B7" s="242"/>
      <c r="C7" s="242"/>
      <c r="D7" s="242"/>
      <c r="E7" s="242"/>
      <c r="F7" s="242"/>
      <c r="G7" s="242"/>
      <c r="H7" s="242"/>
      <c r="I7" s="242"/>
      <c r="J7" s="242"/>
      <c r="K7" s="242"/>
      <c r="L7" s="243"/>
      <c r="M7" s="20"/>
    </row>
    <row r="8" spans="1:13" ht="48" hidden="1" customHeight="1" thickBot="1" x14ac:dyDescent="0.4">
      <c r="A8" s="238" t="s">
        <v>66</v>
      </c>
      <c r="B8" s="239"/>
      <c r="C8" s="239"/>
      <c r="D8" s="239"/>
      <c r="E8" s="239"/>
      <c r="F8" s="239"/>
      <c r="G8" s="239"/>
      <c r="H8" s="239"/>
      <c r="I8" s="239"/>
      <c r="J8" s="239"/>
      <c r="K8" s="239"/>
      <c r="L8" s="240"/>
      <c r="M8" s="20"/>
    </row>
    <row r="9" spans="1:13" s="13" customFormat="1" ht="76.5" hidden="1" customHeight="1" thickBot="1" x14ac:dyDescent="0.4">
      <c r="A9" s="250" t="s">
        <v>83</v>
      </c>
      <c r="B9" s="251"/>
      <c r="C9" s="251"/>
      <c r="D9" s="251"/>
      <c r="E9" s="251"/>
      <c r="F9" s="251"/>
      <c r="G9" s="251"/>
      <c r="H9" s="251"/>
      <c r="I9" s="251"/>
      <c r="J9" s="251"/>
      <c r="K9" s="251"/>
      <c r="L9" s="252"/>
      <c r="M9" s="20"/>
    </row>
    <row r="10" spans="1:13" ht="15" hidden="1" customHeight="1" thickBot="1" x14ac:dyDescent="0.4">
      <c r="A10" s="232" t="s">
        <v>19</v>
      </c>
      <c r="B10" s="233"/>
      <c r="C10" s="233"/>
      <c r="D10" s="233"/>
      <c r="E10" s="233"/>
      <c r="F10" s="233"/>
      <c r="G10" s="233"/>
      <c r="H10" s="233"/>
      <c r="I10" s="233"/>
      <c r="J10" s="233"/>
      <c r="K10" s="233"/>
      <c r="L10" s="234"/>
      <c r="M10" s="20"/>
    </row>
    <row r="11" spans="1:13" ht="15" hidden="1" customHeight="1" thickBot="1" x14ac:dyDescent="0.4">
      <c r="A11" s="259" t="s">
        <v>18</v>
      </c>
      <c r="B11" s="260"/>
      <c r="C11" s="260"/>
      <c r="D11" s="260"/>
      <c r="E11" s="260"/>
      <c r="F11" s="260"/>
      <c r="G11" s="260"/>
      <c r="H11" s="260"/>
      <c r="I11" s="260"/>
      <c r="J11" s="260"/>
      <c r="K11" s="260"/>
      <c r="L11" s="261"/>
      <c r="M11" s="20"/>
    </row>
    <row r="12" spans="1:13" ht="78" hidden="1" customHeight="1" thickBot="1" x14ac:dyDescent="0.4">
      <c r="A12" s="256" t="s">
        <v>88</v>
      </c>
      <c r="B12" s="257"/>
      <c r="C12" s="257"/>
      <c r="D12" s="257"/>
      <c r="E12" s="257"/>
      <c r="F12" s="257"/>
      <c r="G12" s="257"/>
      <c r="H12" s="257"/>
      <c r="I12" s="257"/>
      <c r="J12" s="257"/>
      <c r="K12" s="257"/>
      <c r="L12" s="258"/>
      <c r="M12" s="20"/>
    </row>
    <row r="13" spans="1:13" ht="15.75" hidden="1" customHeight="1" thickBot="1" x14ac:dyDescent="0.4">
      <c r="A13" s="253" t="s">
        <v>70</v>
      </c>
      <c r="B13" s="254"/>
      <c r="C13" s="254"/>
      <c r="D13" s="254"/>
      <c r="E13" s="254"/>
      <c r="F13" s="254"/>
      <c r="G13" s="254"/>
      <c r="H13" s="254"/>
      <c r="I13" s="254"/>
      <c r="J13" s="254"/>
      <c r="K13" s="254"/>
      <c r="L13" s="255"/>
    </row>
    <row r="14" spans="1:13" ht="16.5" hidden="1" customHeight="1" thickBot="1" x14ac:dyDescent="0.4">
      <c r="A14" s="275" t="s">
        <v>40</v>
      </c>
      <c r="B14" s="276"/>
      <c r="C14" s="276"/>
      <c r="D14" s="276"/>
      <c r="E14" s="276"/>
      <c r="F14" s="276"/>
      <c r="G14" s="276"/>
      <c r="H14" s="276"/>
      <c r="I14" s="276"/>
      <c r="J14" s="276"/>
      <c r="K14" s="276"/>
      <c r="L14" s="277"/>
    </row>
    <row r="15" spans="1:13" ht="128" customHeight="1" x14ac:dyDescent="0.35">
      <c r="A15" s="78" t="s">
        <v>8</v>
      </c>
      <c r="B15" s="79" t="s">
        <v>20</v>
      </c>
      <c r="C15" s="79" t="s">
        <v>21</v>
      </c>
      <c r="D15" s="79" t="s">
        <v>22</v>
      </c>
      <c r="E15" s="80" t="s">
        <v>78</v>
      </c>
      <c r="F15" s="81" t="s">
        <v>15</v>
      </c>
      <c r="G15" s="82" t="s">
        <v>89</v>
      </c>
      <c r="H15" s="83" t="s">
        <v>16</v>
      </c>
      <c r="I15" s="84" t="s">
        <v>17</v>
      </c>
      <c r="J15" s="114" t="s">
        <v>69</v>
      </c>
      <c r="K15" s="85" t="s">
        <v>47</v>
      </c>
      <c r="L15" s="104" t="s">
        <v>41</v>
      </c>
    </row>
    <row r="16" spans="1:13" x14ac:dyDescent="0.35">
      <c r="A16" s="77" t="s">
        <v>29</v>
      </c>
      <c r="B16" s="139">
        <v>1000</v>
      </c>
      <c r="C16" s="139">
        <v>2000</v>
      </c>
      <c r="D16" s="141">
        <f>B16/C16</f>
        <v>0.5</v>
      </c>
      <c r="E16" s="141">
        <v>0.6</v>
      </c>
      <c r="F16" s="141">
        <f>D16-E16</f>
        <v>-9.9999999999999978E-2</v>
      </c>
      <c r="G16" s="55"/>
      <c r="H16" s="56"/>
      <c r="I16" s="56"/>
      <c r="J16" s="72"/>
      <c r="K16" s="57"/>
      <c r="L16" s="58"/>
    </row>
    <row r="17" spans="1:12" x14ac:dyDescent="0.35">
      <c r="A17" s="77" t="s">
        <v>30</v>
      </c>
      <c r="B17" s="139">
        <v>1000</v>
      </c>
      <c r="C17" s="139">
        <v>3000</v>
      </c>
      <c r="D17" s="141">
        <f t="shared" ref="D17:D25" si="0">B17/C17</f>
        <v>0.33333333333333331</v>
      </c>
      <c r="E17" s="141">
        <v>0</v>
      </c>
      <c r="F17" s="141">
        <f>D17-E17</f>
        <v>0.33333333333333331</v>
      </c>
      <c r="G17" s="55"/>
      <c r="H17" s="56" t="s">
        <v>36</v>
      </c>
      <c r="I17" s="56"/>
      <c r="J17" s="72"/>
      <c r="K17" s="57"/>
      <c r="L17" s="58"/>
    </row>
    <row r="18" spans="1:12" x14ac:dyDescent="0.35">
      <c r="A18" s="107" t="s">
        <v>46</v>
      </c>
      <c r="B18" s="140">
        <v>0</v>
      </c>
      <c r="C18" s="140">
        <v>1000</v>
      </c>
      <c r="D18" s="109">
        <f t="shared" si="0"/>
        <v>0</v>
      </c>
      <c r="E18" s="109">
        <v>0</v>
      </c>
      <c r="F18" s="109">
        <f t="shared" ref="F18" si="1">D18-E18</f>
        <v>0</v>
      </c>
      <c r="G18" s="110"/>
      <c r="H18" s="108"/>
      <c r="I18" s="108"/>
      <c r="J18" s="112" t="s">
        <v>39</v>
      </c>
      <c r="K18" s="112">
        <v>41821</v>
      </c>
      <c r="L18" s="113"/>
    </row>
    <row r="19" spans="1:12" ht="20.25" customHeight="1" x14ac:dyDescent="0.35">
      <c r="A19" s="265" t="s">
        <v>10</v>
      </c>
      <c r="B19" s="266"/>
      <c r="C19" s="266"/>
      <c r="D19" s="266"/>
      <c r="E19" s="266"/>
      <c r="F19" s="266"/>
      <c r="G19" s="266"/>
      <c r="H19" s="266"/>
      <c r="I19" s="266"/>
      <c r="J19" s="266"/>
      <c r="K19" s="266"/>
      <c r="L19" s="267"/>
    </row>
    <row r="20" spans="1:12" x14ac:dyDescent="0.35">
      <c r="A20" s="169" t="s">
        <v>106</v>
      </c>
      <c r="B20" s="170">
        <v>8266.5300000000007</v>
      </c>
      <c r="C20" s="162">
        <v>8759.9988888886292</v>
      </c>
      <c r="D20" s="75">
        <f t="shared" si="0"/>
        <v>0.94366792791326093</v>
      </c>
      <c r="E20" s="76">
        <v>0.7</v>
      </c>
      <c r="F20" s="73">
        <f t="shared" ref="F20:F25" si="2">D20-E20</f>
        <v>0.24366792791326097</v>
      </c>
      <c r="G20" s="33"/>
      <c r="H20" s="34"/>
      <c r="I20" s="35"/>
      <c r="J20" s="106"/>
      <c r="K20" s="36"/>
      <c r="L20" s="171"/>
    </row>
    <row r="21" spans="1:12" x14ac:dyDescent="0.35">
      <c r="A21" s="169" t="s">
        <v>127</v>
      </c>
      <c r="B21" s="170">
        <v>8652.25</v>
      </c>
      <c r="C21" s="162">
        <v>8759.9988888886292</v>
      </c>
      <c r="D21" s="75">
        <f t="shared" si="0"/>
        <v>0.98769989696856009</v>
      </c>
      <c r="E21" s="76">
        <v>0.7</v>
      </c>
      <c r="F21" s="73">
        <f t="shared" si="2"/>
        <v>0.28769989696856013</v>
      </c>
      <c r="G21" s="33"/>
      <c r="H21" s="34"/>
      <c r="I21" s="35"/>
      <c r="J21" s="106"/>
      <c r="K21" s="36"/>
      <c r="L21" s="171"/>
    </row>
    <row r="22" spans="1:12" x14ac:dyDescent="0.35">
      <c r="A22" s="169" t="s">
        <v>99</v>
      </c>
      <c r="B22" s="170">
        <v>8730.32</v>
      </c>
      <c r="C22" s="162">
        <v>8759.9988888886292</v>
      </c>
      <c r="D22" s="75">
        <f t="shared" ref="D22" si="3">B22/C22</f>
        <v>0.99661199855558491</v>
      </c>
      <c r="E22" s="76">
        <v>0.7</v>
      </c>
      <c r="F22" s="73">
        <f t="shared" ref="F22" si="4">D22-E22</f>
        <v>0.29661199855558495</v>
      </c>
      <c r="G22" s="33"/>
      <c r="H22" s="34"/>
      <c r="I22" s="35"/>
      <c r="J22" s="106"/>
      <c r="K22" s="36"/>
      <c r="L22" s="171"/>
    </row>
    <row r="23" spans="1:12" x14ac:dyDescent="0.35">
      <c r="A23" s="169" t="s">
        <v>100</v>
      </c>
      <c r="B23" s="162">
        <v>8055.3666666666668</v>
      </c>
      <c r="C23" s="162">
        <v>8759.9988888886292</v>
      </c>
      <c r="D23" s="75">
        <v>0.91959999999999997</v>
      </c>
      <c r="E23" s="76">
        <v>0.7</v>
      </c>
      <c r="F23" s="73">
        <f t="shared" si="2"/>
        <v>0.21960000000000002</v>
      </c>
      <c r="G23" s="33"/>
      <c r="H23" s="34"/>
      <c r="I23" s="35"/>
      <c r="J23" s="106"/>
      <c r="K23" s="36"/>
      <c r="L23" s="171"/>
    </row>
    <row r="24" spans="1:12" x14ac:dyDescent="0.35">
      <c r="A24" s="169" t="s">
        <v>107</v>
      </c>
      <c r="B24" s="162">
        <v>8059.35</v>
      </c>
      <c r="C24" s="162">
        <v>8759.9988888886292</v>
      </c>
      <c r="D24" s="75">
        <v>0.92</v>
      </c>
      <c r="E24" s="76">
        <v>0.7</v>
      </c>
      <c r="F24" s="73">
        <f t="shared" si="2"/>
        <v>0.22000000000000008</v>
      </c>
      <c r="G24" s="33"/>
      <c r="H24" s="34"/>
      <c r="I24" s="35"/>
      <c r="J24" s="106"/>
      <c r="K24" s="37"/>
      <c r="L24" s="172"/>
    </row>
    <row r="25" spans="1:12" x14ac:dyDescent="0.35">
      <c r="A25" s="169" t="s">
        <v>101</v>
      </c>
      <c r="B25" s="173">
        <v>6699.78</v>
      </c>
      <c r="C25" s="162">
        <v>8759.9988888886292</v>
      </c>
      <c r="D25" s="75">
        <f t="shared" si="0"/>
        <v>0.7648151655016926</v>
      </c>
      <c r="E25" s="76">
        <v>0.7</v>
      </c>
      <c r="F25" s="73">
        <f t="shared" si="2"/>
        <v>6.481516550169264E-2</v>
      </c>
      <c r="G25" s="33"/>
      <c r="H25" s="34"/>
      <c r="I25" s="35"/>
      <c r="J25" s="106"/>
      <c r="K25" s="37"/>
      <c r="L25" s="172"/>
    </row>
    <row r="26" spans="1:12" x14ac:dyDescent="0.35">
      <c r="A26" s="169" t="s">
        <v>108</v>
      </c>
      <c r="B26" s="173">
        <v>6504.83</v>
      </c>
      <c r="C26" s="162">
        <v>8759.9988888886292</v>
      </c>
      <c r="D26" s="75">
        <f t="shared" ref="D26:D35" si="5">B26/C26</f>
        <v>0.74256059646889527</v>
      </c>
      <c r="E26" s="76">
        <v>0.7</v>
      </c>
      <c r="F26" s="73">
        <f t="shared" ref="F26:F35" si="6">D26-E26</f>
        <v>4.2560596468895318E-2</v>
      </c>
      <c r="G26" s="33"/>
      <c r="H26" s="34"/>
      <c r="I26" s="35"/>
      <c r="J26" s="106"/>
      <c r="K26" s="37"/>
      <c r="L26" s="172"/>
    </row>
    <row r="27" spans="1:12" x14ac:dyDescent="0.35">
      <c r="A27" s="169" t="s">
        <v>98</v>
      </c>
      <c r="B27" s="173" t="s">
        <v>142</v>
      </c>
      <c r="C27" s="173">
        <v>7727.15</v>
      </c>
      <c r="D27" s="174" t="s">
        <v>143</v>
      </c>
      <c r="E27" s="175">
        <v>0.7</v>
      </c>
      <c r="F27" s="182">
        <v>4.9799999999999997E-2</v>
      </c>
      <c r="G27" s="33"/>
      <c r="H27" s="34"/>
      <c r="I27" s="35"/>
      <c r="J27" s="106"/>
      <c r="K27" s="37"/>
      <c r="L27" s="172"/>
    </row>
    <row r="28" spans="1:12" x14ac:dyDescent="0.35">
      <c r="A28" s="169" t="s">
        <v>95</v>
      </c>
      <c r="B28" s="173" t="s">
        <v>146</v>
      </c>
      <c r="C28" s="173">
        <v>7174.05</v>
      </c>
      <c r="D28" s="174" t="s">
        <v>147</v>
      </c>
      <c r="E28" s="175">
        <v>0.7</v>
      </c>
      <c r="F28" s="182">
        <v>0.11219999999999999</v>
      </c>
      <c r="G28" s="33"/>
      <c r="H28" s="34"/>
      <c r="I28" s="35"/>
      <c r="J28" s="106"/>
      <c r="K28" s="37"/>
      <c r="L28" s="172"/>
    </row>
    <row r="29" spans="1:12" x14ac:dyDescent="0.35">
      <c r="A29" s="169" t="s">
        <v>102</v>
      </c>
      <c r="B29" s="31">
        <v>6451.58</v>
      </c>
      <c r="C29" s="162">
        <v>8759.9988888886292</v>
      </c>
      <c r="D29" s="75">
        <f t="shared" si="5"/>
        <v>0.73648182857458155</v>
      </c>
      <c r="E29" s="76">
        <v>0.7</v>
      </c>
      <c r="F29" s="73">
        <f t="shared" si="6"/>
        <v>3.6481828574581598E-2</v>
      </c>
      <c r="G29" s="33"/>
      <c r="H29" s="34"/>
      <c r="I29" s="35"/>
      <c r="J29" s="106"/>
      <c r="K29" s="37"/>
      <c r="L29" s="172"/>
    </row>
    <row r="30" spans="1:12" x14ac:dyDescent="0.35">
      <c r="A30" s="169" t="s">
        <v>130</v>
      </c>
      <c r="B30" s="31">
        <v>1509</v>
      </c>
      <c r="C30" s="31">
        <v>2148</v>
      </c>
      <c r="D30" s="75">
        <f t="shared" si="5"/>
        <v>0.70251396648044695</v>
      </c>
      <c r="E30" s="76">
        <v>0.7</v>
      </c>
      <c r="F30" s="73">
        <f t="shared" si="6"/>
        <v>2.5139664804469941E-3</v>
      </c>
      <c r="G30" s="33"/>
      <c r="H30" s="34"/>
      <c r="I30" s="35"/>
      <c r="J30" s="106"/>
      <c r="K30" s="161">
        <v>43160</v>
      </c>
      <c r="L30" s="172"/>
    </row>
    <row r="31" spans="1:12" x14ac:dyDescent="0.35">
      <c r="A31" s="169" t="s">
        <v>131</v>
      </c>
      <c r="B31" s="31">
        <v>1509</v>
      </c>
      <c r="C31" s="31">
        <v>2148</v>
      </c>
      <c r="D31" s="75">
        <f t="shared" si="5"/>
        <v>0.70251396648044695</v>
      </c>
      <c r="E31" s="76">
        <v>0.7</v>
      </c>
      <c r="F31" s="73">
        <f t="shared" si="6"/>
        <v>2.5139664804469941E-3</v>
      </c>
      <c r="G31" s="33"/>
      <c r="H31" s="163"/>
      <c r="I31" s="35"/>
      <c r="J31" s="106"/>
      <c r="K31" s="161">
        <v>43160</v>
      </c>
      <c r="L31" s="172"/>
    </row>
    <row r="32" spans="1:12" x14ac:dyDescent="0.35">
      <c r="A32" s="169" t="s">
        <v>111</v>
      </c>
      <c r="B32" s="31">
        <v>1727.1</v>
      </c>
      <c r="C32" s="31">
        <v>2208</v>
      </c>
      <c r="D32" s="75">
        <f t="shared" si="5"/>
        <v>0.78220108695652169</v>
      </c>
      <c r="E32" s="76">
        <v>0.7</v>
      </c>
      <c r="F32" s="73">
        <f t="shared" si="6"/>
        <v>8.2201086956521729E-2</v>
      </c>
      <c r="G32" s="33"/>
      <c r="H32" s="163"/>
      <c r="I32" s="35"/>
      <c r="J32" s="106"/>
      <c r="K32" s="37"/>
      <c r="L32" s="172"/>
    </row>
    <row r="33" spans="1:12" x14ac:dyDescent="0.35">
      <c r="A33" s="169" t="s">
        <v>109</v>
      </c>
      <c r="B33" s="177">
        <v>7934.63</v>
      </c>
      <c r="C33" s="162">
        <v>8760</v>
      </c>
      <c r="D33" s="178">
        <v>0.90580000000000005</v>
      </c>
      <c r="E33" s="179">
        <v>0.7</v>
      </c>
      <c r="F33" s="180">
        <v>0.20580000000000001</v>
      </c>
      <c r="G33" s="33"/>
      <c r="H33" s="163"/>
      <c r="I33" s="35"/>
      <c r="J33" s="106"/>
      <c r="K33" s="37"/>
      <c r="L33" s="172"/>
    </row>
    <row r="34" spans="1:12" x14ac:dyDescent="0.35">
      <c r="A34" s="169" t="s">
        <v>112</v>
      </c>
      <c r="B34" s="173">
        <v>6357.28</v>
      </c>
      <c r="C34" s="162">
        <v>8760</v>
      </c>
      <c r="D34" s="181">
        <v>0.72570000000000001</v>
      </c>
      <c r="E34" s="175">
        <v>0.7</v>
      </c>
      <c r="F34" s="182">
        <v>2.5700000000000001E-2</v>
      </c>
      <c r="G34" s="33"/>
      <c r="H34" s="163"/>
      <c r="I34" s="35"/>
      <c r="J34" s="106"/>
      <c r="K34" s="37"/>
      <c r="L34" s="172"/>
    </row>
    <row r="35" spans="1:12" ht="29" x14ac:dyDescent="0.35">
      <c r="A35" s="169" t="s">
        <v>110</v>
      </c>
      <c r="B35" s="29">
        <v>0</v>
      </c>
      <c r="C35" s="183">
        <v>3279</v>
      </c>
      <c r="D35" s="75">
        <f t="shared" si="5"/>
        <v>0</v>
      </c>
      <c r="E35" s="76">
        <v>0</v>
      </c>
      <c r="F35" s="73">
        <f t="shared" si="6"/>
        <v>0</v>
      </c>
      <c r="G35" s="33"/>
      <c r="H35" s="163" t="s">
        <v>152</v>
      </c>
      <c r="I35" s="35"/>
      <c r="J35" s="106"/>
      <c r="K35" s="37"/>
      <c r="L35" s="172"/>
    </row>
    <row r="36" spans="1:12" ht="29" x14ac:dyDescent="0.35">
      <c r="A36" s="169" t="s">
        <v>103</v>
      </c>
      <c r="B36" s="29">
        <v>0</v>
      </c>
      <c r="C36" s="173">
        <v>8760</v>
      </c>
      <c r="D36" s="75">
        <f t="shared" ref="D36:D37" si="7">B36/C36</f>
        <v>0</v>
      </c>
      <c r="E36" s="76">
        <v>0</v>
      </c>
      <c r="F36" s="73">
        <f t="shared" ref="F36:F37" si="8">D36-E36</f>
        <v>0</v>
      </c>
      <c r="G36" s="33"/>
      <c r="H36" s="163" t="s">
        <v>153</v>
      </c>
      <c r="I36" s="35"/>
      <c r="J36" s="106"/>
      <c r="K36" s="37"/>
      <c r="L36" s="172"/>
    </row>
    <row r="37" spans="1:12" ht="29" x14ac:dyDescent="0.35">
      <c r="A37" s="169" t="s">
        <v>104</v>
      </c>
      <c r="B37" s="29">
        <v>0</v>
      </c>
      <c r="C37" s="173">
        <v>8760</v>
      </c>
      <c r="D37" s="75">
        <f t="shared" si="7"/>
        <v>0</v>
      </c>
      <c r="E37" s="76">
        <v>0</v>
      </c>
      <c r="F37" s="73">
        <f t="shared" si="8"/>
        <v>0</v>
      </c>
      <c r="G37" s="33"/>
      <c r="H37" s="163" t="s">
        <v>150</v>
      </c>
      <c r="I37" s="35"/>
      <c r="J37" s="106"/>
      <c r="K37" s="37"/>
      <c r="L37" s="172"/>
    </row>
    <row r="38" spans="1:12" ht="18" customHeight="1" x14ac:dyDescent="0.35">
      <c r="A38" s="268" t="s">
        <v>11</v>
      </c>
      <c r="B38" s="269"/>
      <c r="C38" s="269"/>
      <c r="D38" s="269"/>
      <c r="E38" s="269"/>
      <c r="F38" s="269"/>
      <c r="G38" s="269"/>
      <c r="H38" s="269"/>
      <c r="I38" s="269"/>
      <c r="J38" s="269"/>
      <c r="K38" s="269"/>
      <c r="L38" s="270"/>
    </row>
    <row r="39" spans="1:12" ht="29" x14ac:dyDescent="0.35">
      <c r="A39" s="169" t="s">
        <v>113</v>
      </c>
      <c r="B39" s="29">
        <v>0</v>
      </c>
      <c r="C39" s="29">
        <v>8760</v>
      </c>
      <c r="D39" s="75">
        <v>0</v>
      </c>
      <c r="E39" s="76">
        <v>0</v>
      </c>
      <c r="F39" s="73">
        <f t="shared" ref="F39:F54" si="9">D39-E39</f>
        <v>0</v>
      </c>
      <c r="G39" s="33"/>
      <c r="H39" s="163" t="s">
        <v>151</v>
      </c>
      <c r="I39" s="35"/>
      <c r="J39" s="106"/>
      <c r="K39" s="36"/>
      <c r="L39" s="171"/>
    </row>
    <row r="40" spans="1:12" ht="29" x14ac:dyDescent="0.35">
      <c r="A40" s="169" t="s">
        <v>114</v>
      </c>
      <c r="B40" s="29">
        <v>0</v>
      </c>
      <c r="C40" s="29">
        <v>8760</v>
      </c>
      <c r="D40" s="75">
        <v>0</v>
      </c>
      <c r="E40" s="76">
        <v>0</v>
      </c>
      <c r="F40" s="73">
        <f t="shared" si="9"/>
        <v>0</v>
      </c>
      <c r="G40" s="33"/>
      <c r="H40" s="163" t="s">
        <v>154</v>
      </c>
      <c r="I40" s="35"/>
      <c r="J40" s="106"/>
      <c r="K40" s="36"/>
      <c r="L40" s="171"/>
    </row>
    <row r="41" spans="1:12" x14ac:dyDescent="0.35">
      <c r="A41" s="169" t="s">
        <v>115</v>
      </c>
      <c r="B41" s="29">
        <v>8184</v>
      </c>
      <c r="C41" s="29">
        <v>8184</v>
      </c>
      <c r="D41" s="75">
        <v>1</v>
      </c>
      <c r="E41" s="175">
        <v>0.6</v>
      </c>
      <c r="F41" s="73">
        <v>0.4</v>
      </c>
      <c r="G41" s="33"/>
      <c r="H41" s="163"/>
      <c r="I41" s="35"/>
      <c r="J41" s="106" t="s">
        <v>178</v>
      </c>
      <c r="K41" s="36">
        <v>42576</v>
      </c>
      <c r="L41" s="171"/>
    </row>
    <row r="42" spans="1:12" ht="29" x14ac:dyDescent="0.35">
      <c r="A42" s="169" t="s">
        <v>116</v>
      </c>
      <c r="B42" s="29">
        <v>0</v>
      </c>
      <c r="C42" s="183">
        <v>2773</v>
      </c>
      <c r="D42" s="75">
        <v>0</v>
      </c>
      <c r="E42" s="76">
        <v>0</v>
      </c>
      <c r="F42" s="73">
        <f t="shared" si="9"/>
        <v>0</v>
      </c>
      <c r="G42" s="33"/>
      <c r="H42" s="163" t="s">
        <v>156</v>
      </c>
      <c r="I42" s="35"/>
      <c r="J42" s="106"/>
      <c r="K42" s="36"/>
      <c r="L42" s="171"/>
    </row>
    <row r="43" spans="1:12" x14ac:dyDescent="0.35">
      <c r="A43" s="169" t="s">
        <v>117</v>
      </c>
      <c r="B43" s="29">
        <v>0</v>
      </c>
      <c r="C43" s="29">
        <v>8640</v>
      </c>
      <c r="D43" s="75">
        <v>0</v>
      </c>
      <c r="E43" s="76">
        <v>0</v>
      </c>
      <c r="F43" s="73">
        <f t="shared" si="9"/>
        <v>0</v>
      </c>
      <c r="G43" s="33"/>
      <c r="H43" s="34"/>
      <c r="I43" s="35"/>
      <c r="J43" s="106" t="s">
        <v>178</v>
      </c>
      <c r="K43" s="36">
        <v>42793</v>
      </c>
      <c r="L43" s="172"/>
    </row>
    <row r="44" spans="1:12" ht="29" x14ac:dyDescent="0.35">
      <c r="A44" s="169" t="s">
        <v>118</v>
      </c>
      <c r="B44" s="29">
        <v>0</v>
      </c>
      <c r="C44" s="183">
        <v>2764.5</v>
      </c>
      <c r="D44" s="75">
        <v>0</v>
      </c>
      <c r="E44" s="76">
        <v>0</v>
      </c>
      <c r="F44" s="73">
        <f t="shared" si="9"/>
        <v>0</v>
      </c>
      <c r="G44" s="33"/>
      <c r="H44" s="163" t="s">
        <v>155</v>
      </c>
      <c r="I44" s="35"/>
      <c r="J44" s="106"/>
      <c r="K44" s="37"/>
      <c r="L44" s="172"/>
    </row>
    <row r="45" spans="1:12" x14ac:dyDescent="0.35">
      <c r="A45" s="169" t="s">
        <v>96</v>
      </c>
      <c r="B45" s="173">
        <v>7361.37</v>
      </c>
      <c r="C45" s="173">
        <v>8484.93</v>
      </c>
      <c r="D45" s="174" t="s">
        <v>149</v>
      </c>
      <c r="E45" s="175">
        <v>0.6</v>
      </c>
      <c r="F45" s="176">
        <v>26.76</v>
      </c>
      <c r="G45" s="33"/>
      <c r="H45" s="34"/>
      <c r="I45" s="35"/>
      <c r="J45" s="106"/>
      <c r="K45" s="37"/>
      <c r="L45" s="172"/>
    </row>
    <row r="46" spans="1:12" x14ac:dyDescent="0.35">
      <c r="A46" s="169" t="s">
        <v>105</v>
      </c>
      <c r="B46" s="31">
        <v>7155.35</v>
      </c>
      <c r="C46" s="31">
        <v>8760</v>
      </c>
      <c r="D46" s="75">
        <f t="shared" ref="D46:D54" si="10">B46/C46</f>
        <v>0.81682077625570781</v>
      </c>
      <c r="E46" s="76">
        <v>0.6</v>
      </c>
      <c r="F46" s="73">
        <f t="shared" si="9"/>
        <v>0.21682077625570784</v>
      </c>
      <c r="G46" s="33"/>
      <c r="H46" s="163"/>
      <c r="I46" s="35"/>
      <c r="J46" s="106"/>
      <c r="K46" s="37"/>
      <c r="L46" s="172"/>
    </row>
    <row r="47" spans="1:12" x14ac:dyDescent="0.35">
      <c r="A47" s="169" t="s">
        <v>119</v>
      </c>
      <c r="B47" s="173">
        <v>3873.12</v>
      </c>
      <c r="C47" s="173">
        <v>5832</v>
      </c>
      <c r="D47" s="181">
        <v>0.66410000000000002</v>
      </c>
      <c r="E47" s="175">
        <v>0.6</v>
      </c>
      <c r="F47" s="182">
        <v>6.4100000000000004E-2</v>
      </c>
      <c r="G47" s="33"/>
      <c r="H47" s="163"/>
      <c r="I47" s="35"/>
      <c r="J47" s="106"/>
      <c r="K47" s="37"/>
      <c r="L47" s="184">
        <v>43159</v>
      </c>
    </row>
    <row r="48" spans="1:12" x14ac:dyDescent="0.35">
      <c r="A48" s="169" t="s">
        <v>120</v>
      </c>
      <c r="B48" s="173" t="s">
        <v>144</v>
      </c>
      <c r="C48" s="173">
        <v>7644.82</v>
      </c>
      <c r="D48" s="174" t="s">
        <v>145</v>
      </c>
      <c r="E48" s="175">
        <v>0.6</v>
      </c>
      <c r="F48" s="176" t="s">
        <v>215</v>
      </c>
      <c r="G48" s="33"/>
      <c r="H48" s="163"/>
      <c r="I48" s="35"/>
      <c r="J48" s="106"/>
      <c r="K48" s="37"/>
      <c r="L48" s="172"/>
    </row>
    <row r="49" spans="1:12" x14ac:dyDescent="0.35">
      <c r="A49" s="169" t="s">
        <v>121</v>
      </c>
      <c r="B49" s="185">
        <v>7391.78</v>
      </c>
      <c r="C49" s="186">
        <v>8760</v>
      </c>
      <c r="D49" s="75">
        <f t="shared" si="10"/>
        <v>0.84381050228310495</v>
      </c>
      <c r="E49" s="76">
        <v>0.6</v>
      </c>
      <c r="F49" s="73">
        <f t="shared" si="9"/>
        <v>0.24381050228310497</v>
      </c>
      <c r="G49" s="33"/>
      <c r="H49" s="163"/>
      <c r="I49" s="35"/>
      <c r="J49" s="106"/>
      <c r="K49" s="37"/>
      <c r="L49" s="172"/>
    </row>
    <row r="50" spans="1:12" x14ac:dyDescent="0.35">
      <c r="A50" s="169" t="s">
        <v>122</v>
      </c>
      <c r="B50" s="177">
        <v>6473.95</v>
      </c>
      <c r="C50" s="187">
        <v>8760</v>
      </c>
      <c r="D50" s="178">
        <v>0.73899999999999999</v>
      </c>
      <c r="E50" s="179">
        <v>0.6</v>
      </c>
      <c r="F50" s="180">
        <v>0.13900000000000001</v>
      </c>
      <c r="G50" s="33"/>
      <c r="H50" s="163"/>
      <c r="I50" s="35"/>
      <c r="J50" s="106"/>
      <c r="K50" s="37"/>
      <c r="L50" s="172"/>
    </row>
    <row r="51" spans="1:12" x14ac:dyDescent="0.35">
      <c r="A51" s="169" t="s">
        <v>123</v>
      </c>
      <c r="B51" s="31">
        <v>6635.05</v>
      </c>
      <c r="C51" s="188">
        <v>8760</v>
      </c>
      <c r="D51" s="75">
        <f t="shared" si="10"/>
        <v>0.757425799086758</v>
      </c>
      <c r="E51" s="76">
        <v>0.6</v>
      </c>
      <c r="F51" s="73">
        <f t="shared" si="9"/>
        <v>0.15742579908675802</v>
      </c>
      <c r="G51" s="33"/>
      <c r="H51" s="163"/>
      <c r="I51" s="35"/>
      <c r="J51" s="106"/>
      <c r="K51" s="37"/>
      <c r="L51" s="172"/>
    </row>
    <row r="52" spans="1:12" x14ac:dyDescent="0.35">
      <c r="A52" s="169" t="s">
        <v>97</v>
      </c>
      <c r="B52" s="173">
        <v>1507.27</v>
      </c>
      <c r="C52" s="173">
        <v>8527.42</v>
      </c>
      <c r="D52" s="174" t="s">
        <v>148</v>
      </c>
      <c r="E52" s="175">
        <v>0.09</v>
      </c>
      <c r="F52" s="182">
        <v>8.6800000000000002E-2</v>
      </c>
      <c r="G52" s="33"/>
      <c r="H52" s="163"/>
      <c r="I52" s="35" t="s">
        <v>204</v>
      </c>
      <c r="J52" s="106"/>
      <c r="K52" s="37"/>
      <c r="L52" s="172"/>
    </row>
    <row r="53" spans="1:12" x14ac:dyDescent="0.35">
      <c r="A53" s="169" t="s">
        <v>124</v>
      </c>
      <c r="B53" s="173">
        <v>4031.17</v>
      </c>
      <c r="C53" s="189">
        <v>8760</v>
      </c>
      <c r="D53" s="181">
        <v>0.4602</v>
      </c>
      <c r="E53" s="175">
        <v>0.4</v>
      </c>
      <c r="F53" s="182">
        <v>6.0199999999999997E-2</v>
      </c>
      <c r="G53" s="33"/>
      <c r="H53" s="163"/>
      <c r="I53" s="35" t="s">
        <v>205</v>
      </c>
      <c r="J53" s="106"/>
      <c r="K53" s="37"/>
      <c r="L53" s="172"/>
    </row>
    <row r="54" spans="1:12" x14ac:dyDescent="0.35">
      <c r="A54" s="169" t="s">
        <v>128</v>
      </c>
      <c r="B54" s="31">
        <v>3860.9</v>
      </c>
      <c r="C54" s="168">
        <v>8760</v>
      </c>
      <c r="D54" s="75">
        <f t="shared" si="10"/>
        <v>0.44074200913242012</v>
      </c>
      <c r="E54" s="76">
        <v>0.4</v>
      </c>
      <c r="F54" s="73">
        <f t="shared" si="9"/>
        <v>4.0742009132420098E-2</v>
      </c>
      <c r="G54" s="160"/>
      <c r="H54" s="34"/>
      <c r="I54" s="35" t="s">
        <v>129</v>
      </c>
      <c r="J54" s="106"/>
      <c r="K54" s="37"/>
      <c r="L54" s="172"/>
    </row>
    <row r="55" spans="1:12" ht="20.25" customHeight="1" x14ac:dyDescent="0.35">
      <c r="A55" s="271" t="s">
        <v>12</v>
      </c>
      <c r="B55" s="271"/>
      <c r="C55" s="271"/>
      <c r="D55" s="271"/>
      <c r="E55" s="271"/>
      <c r="F55" s="271"/>
      <c r="G55" s="271"/>
      <c r="H55" s="271"/>
      <c r="I55" s="271"/>
      <c r="J55" s="271"/>
      <c r="K55" s="271"/>
      <c r="L55" s="271"/>
    </row>
    <row r="56" spans="1:12" x14ac:dyDescent="0.35">
      <c r="A56" s="169" t="s">
        <v>125</v>
      </c>
      <c r="B56" s="190">
        <v>4687.4799999999996</v>
      </c>
      <c r="C56" s="190">
        <v>8760</v>
      </c>
      <c r="D56" s="75">
        <f t="shared" ref="D56" si="11">B56/C56</f>
        <v>0.53510045662100447</v>
      </c>
      <c r="E56" s="76">
        <v>0.4</v>
      </c>
      <c r="F56" s="73">
        <f t="shared" ref="F56" si="12">D56-E56</f>
        <v>0.13510045662100445</v>
      </c>
      <c r="G56" s="33"/>
      <c r="H56" s="34"/>
      <c r="I56" s="35" t="s">
        <v>206</v>
      </c>
      <c r="J56" s="106"/>
      <c r="K56" s="36"/>
      <c r="L56" s="171"/>
    </row>
    <row r="57" spans="1:12" x14ac:dyDescent="0.35">
      <c r="A57" s="169" t="s">
        <v>126</v>
      </c>
      <c r="B57" s="190">
        <v>5473.5</v>
      </c>
      <c r="C57" s="190">
        <v>8760</v>
      </c>
      <c r="D57" s="191">
        <v>0.62480000000000002</v>
      </c>
      <c r="E57" s="192">
        <v>0.4</v>
      </c>
      <c r="F57" s="193">
        <v>0.2248</v>
      </c>
      <c r="G57" s="33"/>
      <c r="H57" s="34"/>
      <c r="I57" s="35" t="s">
        <v>207</v>
      </c>
      <c r="J57" s="106"/>
      <c r="K57" s="36"/>
      <c r="L57" s="171"/>
    </row>
    <row r="58" spans="1:12" ht="33" customHeight="1" x14ac:dyDescent="0.35">
      <c r="A58" s="272" t="s">
        <v>92</v>
      </c>
      <c r="B58" s="273"/>
      <c r="C58" s="273"/>
      <c r="D58" s="273"/>
      <c r="E58" s="273"/>
      <c r="F58" s="273"/>
      <c r="G58" s="273"/>
      <c r="H58" s="273"/>
      <c r="I58" s="273"/>
      <c r="J58" s="273"/>
      <c r="K58" s="273"/>
      <c r="L58" s="274"/>
    </row>
    <row r="59" spans="1:12" ht="17.25" customHeight="1" x14ac:dyDescent="0.35">
      <c r="A59" s="272"/>
      <c r="B59" s="273"/>
      <c r="C59" s="273"/>
      <c r="D59" s="273"/>
      <c r="E59" s="273"/>
      <c r="F59" s="273"/>
      <c r="G59" s="273"/>
      <c r="H59" s="273"/>
      <c r="I59" s="273"/>
      <c r="J59" s="273"/>
      <c r="K59" s="273"/>
      <c r="L59" s="274"/>
    </row>
    <row r="60" spans="1:12" ht="17.25" customHeight="1" thickBot="1" x14ac:dyDescent="0.4">
      <c r="A60" s="262" t="s">
        <v>48</v>
      </c>
      <c r="B60" s="263"/>
      <c r="C60" s="263"/>
      <c r="D60" s="263"/>
      <c r="E60" s="263"/>
      <c r="F60" s="263"/>
      <c r="G60" s="263"/>
      <c r="H60" s="263"/>
      <c r="I60" s="263"/>
      <c r="J60" s="263"/>
      <c r="K60" s="263"/>
      <c r="L60" s="264"/>
    </row>
    <row r="61" spans="1:12" ht="76.5" customHeight="1" x14ac:dyDescent="0.35">
      <c r="A61" s="321" t="s">
        <v>209</v>
      </c>
      <c r="B61" s="322"/>
      <c r="C61" s="322"/>
      <c r="D61" s="322"/>
      <c r="E61" s="322"/>
      <c r="F61" s="322"/>
      <c r="G61" s="322"/>
      <c r="H61" s="322"/>
      <c r="I61" s="322"/>
      <c r="J61" s="322"/>
      <c r="K61" s="322"/>
      <c r="L61" s="323"/>
    </row>
    <row r="62" spans="1:12" ht="58" customHeight="1" x14ac:dyDescent="0.35">
      <c r="A62" s="324" t="s">
        <v>210</v>
      </c>
      <c r="B62" s="325"/>
      <c r="C62" s="325"/>
      <c r="D62" s="325"/>
      <c r="E62" s="325"/>
      <c r="F62" s="325"/>
      <c r="G62" s="325"/>
      <c r="H62" s="325"/>
      <c r="I62" s="325"/>
      <c r="J62" s="325"/>
      <c r="K62" s="325"/>
      <c r="L62" s="326"/>
    </row>
    <row r="63" spans="1:12" ht="15" thickBot="1" x14ac:dyDescent="0.4">
      <c r="A63" s="194"/>
      <c r="B63" s="195"/>
      <c r="C63" s="195"/>
      <c r="D63" s="195"/>
      <c r="E63" s="195"/>
      <c r="F63" s="195"/>
      <c r="G63" s="195"/>
      <c r="H63" s="195"/>
      <c r="I63" s="195"/>
      <c r="J63" s="195"/>
      <c r="K63" s="195"/>
      <c r="L63" s="196"/>
    </row>
  </sheetData>
  <sheetProtection sheet="1" formatCells="0" formatRows="0" insertColumns="0" insertRows="0"/>
  <mergeCells count="19">
    <mergeCell ref="A55:L55"/>
    <mergeCell ref="A58:L59"/>
    <mergeCell ref="A14:L14"/>
    <mergeCell ref="A61:L61"/>
    <mergeCell ref="A62:L62"/>
    <mergeCell ref="A10:L10"/>
    <mergeCell ref="A2:C2"/>
    <mergeCell ref="A8:L8"/>
    <mergeCell ref="A7:L7"/>
    <mergeCell ref="A6:L6"/>
    <mergeCell ref="A5:L5"/>
    <mergeCell ref="A4:L4"/>
    <mergeCell ref="A9:L9"/>
    <mergeCell ref="A13:L13"/>
    <mergeCell ref="A12:L12"/>
    <mergeCell ref="A11:L11"/>
    <mergeCell ref="A60:L60"/>
    <mergeCell ref="A19:L19"/>
    <mergeCell ref="A38:L38"/>
  </mergeCells>
  <conditionalFormatting sqref="F56 F20:F21 F23:F26 F51 F35:F37 F54 F49 F29:F32 F46 F39:F44">
    <cfRule type="cellIs" dxfId="2" priority="4" operator="lessThan">
      <formula>0</formula>
    </cfRule>
  </conditionalFormatting>
  <conditionalFormatting sqref="F22">
    <cfRule type="cellIs" dxfId="1" priority="1" operator="lessThan">
      <formula>0</formula>
    </cfRule>
  </conditionalFormatting>
  <dataValidations disablePrompts="1"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61"/>
  <sheetViews>
    <sheetView showGridLines="0" showRuler="0" zoomScaleNormal="100" workbookViewId="0">
      <selection activeCell="J30" sqref="J30"/>
    </sheetView>
  </sheetViews>
  <sheetFormatPr defaultColWidth="8.81640625" defaultRowHeight="14.5" x14ac:dyDescent="0.35"/>
  <cols>
    <col min="1" max="1" width="21.453125" style="39" customWidth="1"/>
    <col min="2" max="2" width="9" style="39" customWidth="1"/>
    <col min="3" max="3" width="7.6328125" style="39" customWidth="1"/>
    <col min="4" max="4" width="9.08984375" style="39" customWidth="1"/>
    <col min="5" max="5" width="7.08984375" style="39" bestFit="1" customWidth="1"/>
    <col min="6" max="6" width="11.26953125" style="39" customWidth="1"/>
    <col min="7" max="7" width="5.453125" style="39" customWidth="1"/>
    <col min="8" max="8" width="14.453125" style="39" customWidth="1"/>
    <col min="9" max="9" width="10.6328125" style="39" customWidth="1"/>
    <col min="10" max="10" width="7.54296875" style="39" customWidth="1"/>
    <col min="11" max="11" width="10.6328125" style="39" bestFit="1" customWidth="1"/>
    <col min="12" max="12" width="10.6328125" style="39" customWidth="1"/>
    <col min="13" max="16384" width="8.81640625" style="39"/>
  </cols>
  <sheetData>
    <row r="1" spans="1:13" s="13" customFormat="1" ht="20" customHeight="1" x14ac:dyDescent="0.35">
      <c r="A1" s="23" t="s">
        <v>9</v>
      </c>
      <c r="B1" s="24"/>
      <c r="C1" s="25"/>
    </row>
    <row r="2" spans="1:13" ht="15" customHeight="1" thickBot="1" x14ac:dyDescent="0.4">
      <c r="A2" s="235" t="s">
        <v>90</v>
      </c>
      <c r="B2" s="236"/>
      <c r="C2" s="237"/>
    </row>
    <row r="3" spans="1:13" ht="30" customHeight="1" thickBot="1" x14ac:dyDescent="0.45">
      <c r="A3" s="21"/>
      <c r="B3" s="71" t="s">
        <v>32</v>
      </c>
      <c r="C3" s="3"/>
    </row>
    <row r="4" spans="1:13" ht="51.75" customHeight="1" thickBot="1" x14ac:dyDescent="0.4">
      <c r="A4" s="244" t="s">
        <v>71</v>
      </c>
      <c r="B4" s="245"/>
      <c r="C4" s="245"/>
      <c r="D4" s="245"/>
      <c r="E4" s="245"/>
      <c r="F4" s="245"/>
      <c r="G4" s="245"/>
      <c r="H4" s="245"/>
      <c r="I4" s="245"/>
      <c r="J4" s="245"/>
      <c r="K4" s="245"/>
      <c r="L4" s="246"/>
    </row>
    <row r="5" spans="1:13" ht="20" customHeight="1" thickBot="1" x14ac:dyDescent="0.4">
      <c r="A5" s="247" t="s">
        <v>57</v>
      </c>
      <c r="B5" s="248"/>
      <c r="C5" s="248"/>
      <c r="D5" s="248"/>
      <c r="E5" s="248"/>
      <c r="F5" s="248"/>
      <c r="G5" s="248"/>
      <c r="H5" s="248"/>
      <c r="I5" s="248"/>
      <c r="J5" s="248"/>
      <c r="K5" s="248"/>
      <c r="L5" s="249"/>
    </row>
    <row r="6" spans="1:13" ht="20" customHeight="1" thickBot="1" x14ac:dyDescent="0.4">
      <c r="A6" s="278" t="s">
        <v>58</v>
      </c>
      <c r="B6" s="279"/>
      <c r="C6" s="279"/>
      <c r="D6" s="279"/>
      <c r="E6" s="279"/>
      <c r="F6" s="279"/>
      <c r="G6" s="279"/>
      <c r="H6" s="279"/>
      <c r="I6" s="279"/>
      <c r="J6" s="279"/>
      <c r="K6" s="279"/>
      <c r="L6" s="280"/>
    </row>
    <row r="7" spans="1:13" s="13" customFormat="1" ht="87.75" customHeight="1" thickBot="1" x14ac:dyDescent="0.4">
      <c r="A7" s="241" t="s">
        <v>79</v>
      </c>
      <c r="B7" s="242"/>
      <c r="C7" s="242"/>
      <c r="D7" s="242"/>
      <c r="E7" s="242"/>
      <c r="F7" s="242"/>
      <c r="G7" s="242"/>
      <c r="H7" s="242"/>
      <c r="I7" s="242"/>
      <c r="J7" s="242"/>
      <c r="K7" s="242"/>
      <c r="L7" s="243"/>
      <c r="M7" s="20"/>
    </row>
    <row r="8" spans="1:13" ht="45" hidden="1" customHeight="1" thickBot="1" x14ac:dyDescent="0.4">
      <c r="A8" s="238" t="s">
        <v>66</v>
      </c>
      <c r="B8" s="239"/>
      <c r="C8" s="239"/>
      <c r="D8" s="239"/>
      <c r="E8" s="239"/>
      <c r="F8" s="239"/>
      <c r="G8" s="239"/>
      <c r="H8" s="239"/>
      <c r="I8" s="239"/>
      <c r="J8" s="239"/>
      <c r="K8" s="239"/>
      <c r="L8" s="240"/>
      <c r="M8" s="20"/>
    </row>
    <row r="9" spans="1:13" s="13" customFormat="1" ht="75.75" hidden="1" customHeight="1" thickBot="1" x14ac:dyDescent="0.4">
      <c r="A9" s="250" t="s">
        <v>83</v>
      </c>
      <c r="B9" s="251"/>
      <c r="C9" s="251"/>
      <c r="D9" s="251"/>
      <c r="E9" s="251"/>
      <c r="F9" s="251"/>
      <c r="G9" s="251"/>
      <c r="H9" s="251"/>
      <c r="I9" s="251"/>
      <c r="J9" s="251"/>
      <c r="K9" s="251"/>
      <c r="L9" s="252"/>
      <c r="M9" s="20"/>
    </row>
    <row r="10" spans="1:13" ht="15" hidden="1" customHeight="1" thickBot="1" x14ac:dyDescent="0.4">
      <c r="A10" s="232" t="s">
        <v>19</v>
      </c>
      <c r="B10" s="233"/>
      <c r="C10" s="233"/>
      <c r="D10" s="233"/>
      <c r="E10" s="233"/>
      <c r="F10" s="233"/>
      <c r="G10" s="233"/>
      <c r="H10" s="233"/>
      <c r="I10" s="233"/>
      <c r="J10" s="233"/>
      <c r="K10" s="233"/>
      <c r="L10" s="234"/>
      <c r="M10" s="20"/>
    </row>
    <row r="11" spans="1:13" ht="15" hidden="1" customHeight="1" thickBot="1" x14ac:dyDescent="0.4">
      <c r="A11" s="259" t="s">
        <v>18</v>
      </c>
      <c r="B11" s="260"/>
      <c r="C11" s="260"/>
      <c r="D11" s="260"/>
      <c r="E11" s="260"/>
      <c r="F11" s="260"/>
      <c r="G11" s="260"/>
      <c r="H11" s="260"/>
      <c r="I11" s="260"/>
      <c r="J11" s="260"/>
      <c r="K11" s="260"/>
      <c r="L11" s="261"/>
      <c r="M11" s="20"/>
    </row>
    <row r="12" spans="1:13" ht="79.5" hidden="1" customHeight="1" thickBot="1" x14ac:dyDescent="0.4">
      <c r="A12" s="256" t="s">
        <v>86</v>
      </c>
      <c r="B12" s="257"/>
      <c r="C12" s="257"/>
      <c r="D12" s="257"/>
      <c r="E12" s="257"/>
      <c r="F12" s="257"/>
      <c r="G12" s="257"/>
      <c r="H12" s="257"/>
      <c r="I12" s="257"/>
      <c r="J12" s="257"/>
      <c r="K12" s="257"/>
      <c r="L12" s="258"/>
      <c r="M12" s="20"/>
    </row>
    <row r="13" spans="1:13" ht="15.75" hidden="1" customHeight="1" thickBot="1" x14ac:dyDescent="0.4">
      <c r="A13" s="253" t="s">
        <v>70</v>
      </c>
      <c r="B13" s="254"/>
      <c r="C13" s="254"/>
      <c r="D13" s="254"/>
      <c r="E13" s="254"/>
      <c r="F13" s="254"/>
      <c r="G13" s="254"/>
      <c r="H13" s="254"/>
      <c r="I13" s="254"/>
      <c r="J13" s="254"/>
      <c r="K13" s="254"/>
      <c r="L13" s="255"/>
    </row>
    <row r="14" spans="1:13" ht="16.5" hidden="1" customHeight="1" thickBot="1" x14ac:dyDescent="0.4">
      <c r="A14" s="294" t="s">
        <v>40</v>
      </c>
      <c r="B14" s="295"/>
      <c r="C14" s="295"/>
      <c r="D14" s="295"/>
      <c r="E14" s="295"/>
      <c r="F14" s="295"/>
      <c r="G14" s="295"/>
      <c r="H14" s="295"/>
      <c r="I14" s="295"/>
      <c r="J14" s="295"/>
      <c r="K14" s="295"/>
      <c r="L14" s="296"/>
    </row>
    <row r="15" spans="1:13" ht="126" hidden="1" thickBot="1" x14ac:dyDescent="0.4">
      <c r="A15" s="59" t="s">
        <v>8</v>
      </c>
      <c r="B15" s="60" t="s">
        <v>20</v>
      </c>
      <c r="C15" s="61" t="s">
        <v>21</v>
      </c>
      <c r="D15" s="62" t="s">
        <v>22</v>
      </c>
      <c r="E15" s="63" t="s">
        <v>78</v>
      </c>
      <c r="F15" s="64" t="s">
        <v>15</v>
      </c>
      <c r="G15" s="65" t="s">
        <v>89</v>
      </c>
      <c r="H15" s="66" t="s">
        <v>16</v>
      </c>
      <c r="I15" s="67" t="s">
        <v>17</v>
      </c>
      <c r="J15" s="91" t="s">
        <v>53</v>
      </c>
      <c r="K15" s="68" t="s">
        <v>52</v>
      </c>
      <c r="L15" s="69" t="s">
        <v>41</v>
      </c>
    </row>
    <row r="16" spans="1:13" x14ac:dyDescent="0.35">
      <c r="A16" s="297" t="s">
        <v>6</v>
      </c>
      <c r="B16" s="298"/>
      <c r="C16" s="298"/>
      <c r="D16" s="298"/>
      <c r="E16" s="298"/>
      <c r="F16" s="298"/>
      <c r="G16" s="298"/>
      <c r="H16" s="298"/>
      <c r="I16" s="298"/>
      <c r="J16" s="298"/>
      <c r="K16" s="298"/>
      <c r="L16" s="299"/>
    </row>
    <row r="17" spans="1:12" x14ac:dyDescent="0.35">
      <c r="A17" s="56" t="s">
        <v>81</v>
      </c>
      <c r="B17" s="139">
        <v>1000</v>
      </c>
      <c r="C17" s="139">
        <v>2000</v>
      </c>
      <c r="D17" s="141">
        <f>B17/C17</f>
        <v>0.5</v>
      </c>
      <c r="E17" s="141">
        <v>0.6</v>
      </c>
      <c r="F17" s="141">
        <f>D17-E17</f>
        <v>-9.9999999999999978E-2</v>
      </c>
      <c r="G17" s="55"/>
      <c r="H17" s="56"/>
      <c r="I17" s="56"/>
      <c r="J17" s="72"/>
      <c r="K17" s="57"/>
      <c r="L17" s="57"/>
    </row>
    <row r="18" spans="1:12" x14ac:dyDescent="0.35">
      <c r="A18" s="56" t="s">
        <v>82</v>
      </c>
      <c r="B18" s="139">
        <v>1000</v>
      </c>
      <c r="C18" s="139">
        <v>3000</v>
      </c>
      <c r="D18" s="141">
        <f t="shared" ref="D18:D43" si="0">B18/C18</f>
        <v>0.33333333333333331</v>
      </c>
      <c r="E18" s="141">
        <v>0</v>
      </c>
      <c r="F18" s="141">
        <f>D18-E18</f>
        <v>0.33333333333333331</v>
      </c>
      <c r="G18" s="55"/>
      <c r="H18" s="56"/>
      <c r="I18" s="56" t="s">
        <v>37</v>
      </c>
      <c r="J18" s="72"/>
      <c r="K18" s="57"/>
      <c r="L18" s="57"/>
    </row>
    <row r="19" spans="1:12" x14ac:dyDescent="0.35">
      <c r="A19" s="108" t="s">
        <v>44</v>
      </c>
      <c r="B19" s="140">
        <v>0</v>
      </c>
      <c r="C19" s="140">
        <v>1000</v>
      </c>
      <c r="D19" s="109">
        <f t="shared" ref="D19" si="1">B19/C19</f>
        <v>0</v>
      </c>
      <c r="E19" s="109">
        <v>0</v>
      </c>
      <c r="F19" s="109">
        <f t="shared" ref="F19" si="2">D19-E19</f>
        <v>0</v>
      </c>
      <c r="G19" s="110"/>
      <c r="H19" s="108"/>
      <c r="I19" s="108"/>
      <c r="J19" s="112" t="s">
        <v>39</v>
      </c>
      <c r="K19" s="112">
        <v>41821</v>
      </c>
      <c r="L19" s="108"/>
    </row>
    <row r="20" spans="1:12" x14ac:dyDescent="0.35">
      <c r="A20" s="293" t="s">
        <v>6</v>
      </c>
      <c r="B20" s="293"/>
      <c r="C20" s="293"/>
      <c r="D20" s="293"/>
      <c r="E20" s="293"/>
      <c r="F20" s="293"/>
      <c r="G20" s="293"/>
      <c r="H20" s="293"/>
      <c r="I20" s="293"/>
      <c r="J20" s="293"/>
      <c r="K20" s="293"/>
      <c r="L20" s="293"/>
    </row>
    <row r="21" spans="1:12" x14ac:dyDescent="0.35">
      <c r="A21" s="27" t="s">
        <v>132</v>
      </c>
      <c r="B21" s="177">
        <v>7245.75</v>
      </c>
      <c r="C21" s="177">
        <v>8760</v>
      </c>
      <c r="D21" s="178">
        <v>0.82709999999999995</v>
      </c>
      <c r="E21" s="179">
        <v>0.3</v>
      </c>
      <c r="F21" s="180">
        <v>0.52710000000000001</v>
      </c>
      <c r="G21" s="33"/>
      <c r="H21" s="34"/>
      <c r="I21" s="35"/>
      <c r="J21" s="106"/>
      <c r="K21" s="36"/>
      <c r="L21" s="171"/>
    </row>
    <row r="22" spans="1:12" x14ac:dyDescent="0.35">
      <c r="A22" s="27" t="s">
        <v>157</v>
      </c>
      <c r="B22" s="29">
        <v>0</v>
      </c>
      <c r="C22" s="177">
        <v>8760</v>
      </c>
      <c r="D22" s="75">
        <f t="shared" si="0"/>
        <v>0</v>
      </c>
      <c r="E22" s="179">
        <v>0</v>
      </c>
      <c r="F22" s="73">
        <f t="shared" ref="F22:F43" si="3">D22-E22</f>
        <v>0</v>
      </c>
      <c r="G22" s="33"/>
      <c r="H22" s="163" t="s">
        <v>158</v>
      </c>
      <c r="I22" s="35"/>
      <c r="J22" s="106"/>
      <c r="K22" s="36"/>
      <c r="L22" s="171"/>
    </row>
    <row r="23" spans="1:12" x14ac:dyDescent="0.35">
      <c r="A23" s="209" t="s">
        <v>159</v>
      </c>
      <c r="B23" s="29">
        <v>0</v>
      </c>
      <c r="C23" s="177">
        <v>8760</v>
      </c>
      <c r="D23" s="75">
        <f t="shared" si="0"/>
        <v>0</v>
      </c>
      <c r="E23" s="179">
        <v>0</v>
      </c>
      <c r="F23" s="73">
        <f t="shared" si="3"/>
        <v>0</v>
      </c>
      <c r="G23" s="33"/>
      <c r="H23" s="163" t="s">
        <v>160</v>
      </c>
      <c r="I23" s="35"/>
      <c r="J23" s="106"/>
      <c r="K23" s="36"/>
      <c r="L23" s="171"/>
    </row>
    <row r="24" spans="1:12" x14ac:dyDescent="0.35">
      <c r="A24" s="27" t="s">
        <v>161</v>
      </c>
      <c r="B24" s="29">
        <v>0</v>
      </c>
      <c r="C24" s="177">
        <v>8760</v>
      </c>
      <c r="D24" s="75">
        <f t="shared" si="0"/>
        <v>0</v>
      </c>
      <c r="E24" s="179">
        <v>0</v>
      </c>
      <c r="F24" s="73">
        <f t="shared" si="3"/>
        <v>0</v>
      </c>
      <c r="G24" s="33"/>
      <c r="H24" s="163" t="s">
        <v>162</v>
      </c>
      <c r="I24" s="35"/>
      <c r="J24" s="106"/>
      <c r="K24" s="36"/>
      <c r="L24" s="171"/>
    </row>
    <row r="25" spans="1:12" x14ac:dyDescent="0.35">
      <c r="A25" s="27" t="s">
        <v>164</v>
      </c>
      <c r="B25" s="29">
        <v>0</v>
      </c>
      <c r="C25" s="177">
        <v>8760</v>
      </c>
      <c r="D25" s="75">
        <f t="shared" si="0"/>
        <v>0</v>
      </c>
      <c r="E25" s="179">
        <v>0</v>
      </c>
      <c r="F25" s="73">
        <f t="shared" si="3"/>
        <v>0</v>
      </c>
      <c r="G25" s="33"/>
      <c r="H25" s="163" t="s">
        <v>163</v>
      </c>
      <c r="I25" s="35"/>
      <c r="J25" s="106"/>
      <c r="K25" s="37"/>
      <c r="L25" s="172"/>
    </row>
    <row r="26" spans="1:12" x14ac:dyDescent="0.35">
      <c r="A26" s="27" t="s">
        <v>165</v>
      </c>
      <c r="B26" s="29">
        <v>0</v>
      </c>
      <c r="C26" s="177">
        <v>8760</v>
      </c>
      <c r="D26" s="75">
        <f t="shared" si="0"/>
        <v>0</v>
      </c>
      <c r="E26" s="179">
        <v>0</v>
      </c>
      <c r="F26" s="73">
        <f t="shared" si="3"/>
        <v>0</v>
      </c>
      <c r="G26" s="33"/>
      <c r="H26" s="163" t="s">
        <v>166</v>
      </c>
      <c r="I26" s="35"/>
      <c r="J26" s="106"/>
      <c r="K26" s="37"/>
      <c r="L26" s="172"/>
    </row>
    <row r="27" spans="1:12" x14ac:dyDescent="0.35">
      <c r="A27" s="27" t="s">
        <v>167</v>
      </c>
      <c r="B27" s="29">
        <v>0</v>
      </c>
      <c r="C27" s="177">
        <v>8760</v>
      </c>
      <c r="D27" s="75">
        <f t="shared" si="0"/>
        <v>0</v>
      </c>
      <c r="E27" s="179">
        <v>0</v>
      </c>
      <c r="F27" s="73">
        <f t="shared" si="3"/>
        <v>0</v>
      </c>
      <c r="G27" s="33"/>
      <c r="H27" s="163" t="s">
        <v>168</v>
      </c>
      <c r="I27" s="35"/>
      <c r="J27" s="106"/>
      <c r="K27" s="37"/>
      <c r="L27" s="172"/>
    </row>
    <row r="28" spans="1:12" x14ac:dyDescent="0.35">
      <c r="A28" s="27" t="s">
        <v>169</v>
      </c>
      <c r="B28" s="29">
        <v>0</v>
      </c>
      <c r="C28" s="31">
        <v>8760</v>
      </c>
      <c r="D28" s="75">
        <v>0</v>
      </c>
      <c r="E28" s="179">
        <v>0</v>
      </c>
      <c r="F28" s="73">
        <f t="shared" si="3"/>
        <v>0</v>
      </c>
      <c r="G28" s="33"/>
      <c r="H28" s="163" t="s">
        <v>170</v>
      </c>
      <c r="I28" s="35"/>
      <c r="J28" s="106"/>
      <c r="K28" s="37"/>
      <c r="L28" s="172"/>
    </row>
    <row r="29" spans="1:12" x14ac:dyDescent="0.35">
      <c r="A29" s="27" t="s">
        <v>171</v>
      </c>
      <c r="B29" s="29">
        <v>0</v>
      </c>
      <c r="C29" s="31">
        <v>8760</v>
      </c>
      <c r="D29" s="75">
        <f t="shared" si="0"/>
        <v>0</v>
      </c>
      <c r="E29" s="179">
        <v>0</v>
      </c>
      <c r="F29" s="73">
        <f t="shared" si="3"/>
        <v>0</v>
      </c>
      <c r="G29" s="33"/>
      <c r="H29" s="34" t="s">
        <v>172</v>
      </c>
      <c r="I29" s="35"/>
      <c r="J29" s="106"/>
      <c r="K29" s="37"/>
      <c r="L29" s="172"/>
    </row>
    <row r="30" spans="1:12" ht="15" thickBot="1" x14ac:dyDescent="0.4">
      <c r="A30" s="27" t="s">
        <v>173</v>
      </c>
      <c r="B30" s="31">
        <v>0</v>
      </c>
      <c r="C30" s="31">
        <v>8760</v>
      </c>
      <c r="D30" s="75">
        <f t="shared" si="0"/>
        <v>0</v>
      </c>
      <c r="E30" s="179">
        <v>0</v>
      </c>
      <c r="F30" s="73">
        <f t="shared" si="3"/>
        <v>0</v>
      </c>
      <c r="G30" s="33"/>
      <c r="H30" s="34" t="s">
        <v>217</v>
      </c>
      <c r="I30" s="35"/>
      <c r="J30" s="106"/>
      <c r="K30" s="37"/>
      <c r="L30" s="172"/>
    </row>
    <row r="31" spans="1:12" hidden="1" x14ac:dyDescent="0.35">
      <c r="A31" s="197"/>
      <c r="B31" s="198"/>
      <c r="C31" s="199"/>
      <c r="D31" s="200" t="e">
        <f t="shared" si="0"/>
        <v>#DIV/0!</v>
      </c>
      <c r="E31" s="201"/>
      <c r="F31" s="202" t="e">
        <f t="shared" si="3"/>
        <v>#DIV/0!</v>
      </c>
      <c r="G31" s="203"/>
      <c r="H31" s="204"/>
      <c r="I31" s="205"/>
      <c r="J31" s="206"/>
      <c r="K31" s="207"/>
      <c r="L31" s="208"/>
    </row>
    <row r="32" spans="1:12" hidden="1" x14ac:dyDescent="0.35">
      <c r="A32" s="70"/>
      <c r="B32" s="30"/>
      <c r="C32" s="31"/>
      <c r="D32" s="74" t="e">
        <f t="shared" si="0"/>
        <v>#DIV/0!</v>
      </c>
      <c r="E32" s="32"/>
      <c r="F32" s="73" t="e">
        <f t="shared" si="3"/>
        <v>#DIV/0!</v>
      </c>
      <c r="G32" s="33"/>
      <c r="H32" s="34"/>
      <c r="I32" s="35"/>
      <c r="J32" s="90"/>
      <c r="K32" s="37"/>
      <c r="L32" s="38"/>
    </row>
    <row r="33" spans="1:12" hidden="1" x14ac:dyDescent="0.35">
      <c r="A33" s="70"/>
      <c r="B33" s="30"/>
      <c r="C33" s="31"/>
      <c r="D33" s="74" t="e">
        <f t="shared" si="0"/>
        <v>#DIV/0!</v>
      </c>
      <c r="E33" s="32"/>
      <c r="F33" s="73" t="e">
        <f t="shared" si="3"/>
        <v>#DIV/0!</v>
      </c>
      <c r="G33" s="33"/>
      <c r="H33" s="34"/>
      <c r="I33" s="35"/>
      <c r="J33" s="90"/>
      <c r="K33" s="37"/>
      <c r="L33" s="38"/>
    </row>
    <row r="34" spans="1:12" hidden="1" x14ac:dyDescent="0.35">
      <c r="A34" s="70"/>
      <c r="B34" s="30"/>
      <c r="C34" s="31"/>
      <c r="D34" s="74" t="e">
        <f t="shared" si="0"/>
        <v>#DIV/0!</v>
      </c>
      <c r="E34" s="32"/>
      <c r="F34" s="73" t="e">
        <f t="shared" si="3"/>
        <v>#DIV/0!</v>
      </c>
      <c r="G34" s="33"/>
      <c r="H34" s="34"/>
      <c r="I34" s="35"/>
      <c r="J34" s="90"/>
      <c r="K34" s="37"/>
      <c r="L34" s="38"/>
    </row>
    <row r="35" spans="1:12" hidden="1" x14ac:dyDescent="0.35">
      <c r="A35" s="70"/>
      <c r="B35" s="30"/>
      <c r="C35" s="31"/>
      <c r="D35" s="74" t="e">
        <f t="shared" si="0"/>
        <v>#DIV/0!</v>
      </c>
      <c r="E35" s="32"/>
      <c r="F35" s="73" t="e">
        <f t="shared" si="3"/>
        <v>#DIV/0!</v>
      </c>
      <c r="G35" s="33"/>
      <c r="H35" s="34"/>
      <c r="I35" s="35"/>
      <c r="J35" s="90"/>
      <c r="K35" s="37"/>
      <c r="L35" s="38"/>
    </row>
    <row r="36" spans="1:12" hidden="1" x14ac:dyDescent="0.35">
      <c r="A36" s="70"/>
      <c r="B36" s="30"/>
      <c r="C36" s="31"/>
      <c r="D36" s="74" t="e">
        <f t="shared" si="0"/>
        <v>#DIV/0!</v>
      </c>
      <c r="E36" s="32"/>
      <c r="F36" s="73" t="e">
        <f t="shared" si="3"/>
        <v>#DIV/0!</v>
      </c>
      <c r="G36" s="33"/>
      <c r="H36" s="34"/>
      <c r="I36" s="35"/>
      <c r="J36" s="90"/>
      <c r="K36" s="37"/>
      <c r="L36" s="38"/>
    </row>
    <row r="37" spans="1:12" hidden="1" x14ac:dyDescent="0.35">
      <c r="A37" s="70"/>
      <c r="B37" s="30"/>
      <c r="C37" s="31"/>
      <c r="D37" s="74" t="e">
        <f t="shared" si="0"/>
        <v>#DIV/0!</v>
      </c>
      <c r="E37" s="32"/>
      <c r="F37" s="73" t="e">
        <f t="shared" si="3"/>
        <v>#DIV/0!</v>
      </c>
      <c r="G37" s="33"/>
      <c r="H37" s="34"/>
      <c r="I37" s="35"/>
      <c r="J37" s="90"/>
      <c r="K37" s="37"/>
      <c r="L37" s="38"/>
    </row>
    <row r="38" spans="1:12" hidden="1" x14ac:dyDescent="0.35">
      <c r="A38" s="70"/>
      <c r="B38" s="30"/>
      <c r="C38" s="31"/>
      <c r="D38" s="74" t="e">
        <f t="shared" si="0"/>
        <v>#DIV/0!</v>
      </c>
      <c r="E38" s="32"/>
      <c r="F38" s="73" t="e">
        <f t="shared" si="3"/>
        <v>#DIV/0!</v>
      </c>
      <c r="G38" s="33"/>
      <c r="H38" s="34"/>
      <c r="I38" s="35"/>
      <c r="J38" s="90"/>
      <c r="K38" s="37"/>
      <c r="L38" s="38"/>
    </row>
    <row r="39" spans="1:12" hidden="1" x14ac:dyDescent="0.35">
      <c r="A39" s="70"/>
      <c r="B39" s="30"/>
      <c r="C39" s="31"/>
      <c r="D39" s="74" t="e">
        <f t="shared" si="0"/>
        <v>#DIV/0!</v>
      </c>
      <c r="E39" s="32"/>
      <c r="F39" s="73" t="e">
        <f t="shared" si="3"/>
        <v>#DIV/0!</v>
      </c>
      <c r="G39" s="33"/>
      <c r="H39" s="34"/>
      <c r="I39" s="35"/>
      <c r="J39" s="90"/>
      <c r="K39" s="37"/>
      <c r="L39" s="38"/>
    </row>
    <row r="40" spans="1:12" hidden="1" x14ac:dyDescent="0.35">
      <c r="A40" s="70"/>
      <c r="B40" s="30"/>
      <c r="C40" s="31"/>
      <c r="D40" s="74" t="e">
        <f t="shared" si="0"/>
        <v>#DIV/0!</v>
      </c>
      <c r="E40" s="32"/>
      <c r="F40" s="73" t="e">
        <f t="shared" si="3"/>
        <v>#DIV/0!</v>
      </c>
      <c r="G40" s="33"/>
      <c r="H40" s="34"/>
      <c r="I40" s="35"/>
      <c r="J40" s="90"/>
      <c r="K40" s="37"/>
      <c r="L40" s="38"/>
    </row>
    <row r="41" spans="1:12" hidden="1" x14ac:dyDescent="0.35">
      <c r="A41" s="70"/>
      <c r="B41" s="30"/>
      <c r="C41" s="31"/>
      <c r="D41" s="74" t="e">
        <f t="shared" si="0"/>
        <v>#DIV/0!</v>
      </c>
      <c r="E41" s="32"/>
      <c r="F41" s="73" t="e">
        <f t="shared" si="3"/>
        <v>#DIV/0!</v>
      </c>
      <c r="G41" s="33"/>
      <c r="H41" s="34"/>
      <c r="I41" s="35"/>
      <c r="J41" s="90"/>
      <c r="K41" s="37"/>
      <c r="L41" s="38"/>
    </row>
    <row r="42" spans="1:12" hidden="1" x14ac:dyDescent="0.35">
      <c r="A42" s="70"/>
      <c r="B42" s="30"/>
      <c r="C42" s="31"/>
      <c r="D42" s="74" t="e">
        <f t="shared" si="0"/>
        <v>#DIV/0!</v>
      </c>
      <c r="E42" s="32"/>
      <c r="F42" s="73" t="e">
        <f t="shared" si="3"/>
        <v>#DIV/0!</v>
      </c>
      <c r="G42" s="33"/>
      <c r="H42" s="34"/>
      <c r="I42" s="35"/>
      <c r="J42" s="90"/>
      <c r="K42" s="37"/>
      <c r="L42" s="38"/>
    </row>
    <row r="43" spans="1:12" ht="15" hidden="1" thickBot="1" x14ac:dyDescent="0.4">
      <c r="A43" s="99"/>
      <c r="B43" s="100"/>
      <c r="C43" s="92"/>
      <c r="D43" s="101" t="e">
        <f t="shared" si="0"/>
        <v>#DIV/0!</v>
      </c>
      <c r="E43" s="102"/>
      <c r="F43" s="93" t="e">
        <f t="shared" si="3"/>
        <v>#DIV/0!</v>
      </c>
      <c r="G43" s="95"/>
      <c r="H43" s="96"/>
      <c r="I43" s="97"/>
      <c r="J43" s="94"/>
      <c r="K43" s="98"/>
      <c r="L43" s="103"/>
    </row>
    <row r="44" spans="1:12" ht="30" customHeight="1" x14ac:dyDescent="0.35">
      <c r="A44" s="290" t="s">
        <v>91</v>
      </c>
      <c r="B44" s="291"/>
      <c r="C44" s="291"/>
      <c r="D44" s="291"/>
      <c r="E44" s="291"/>
      <c r="F44" s="291"/>
      <c r="G44" s="291"/>
      <c r="H44" s="291"/>
      <c r="I44" s="291"/>
      <c r="J44" s="291"/>
      <c r="K44" s="291"/>
      <c r="L44" s="292"/>
    </row>
    <row r="45" spans="1:12" ht="16.5" customHeight="1" x14ac:dyDescent="0.35">
      <c r="A45" s="272"/>
      <c r="B45" s="273"/>
      <c r="C45" s="273"/>
      <c r="D45" s="273"/>
      <c r="E45" s="273"/>
      <c r="F45" s="273"/>
      <c r="G45" s="273"/>
      <c r="H45" s="273"/>
      <c r="I45" s="273"/>
      <c r="J45" s="273"/>
      <c r="K45" s="273"/>
      <c r="L45" s="274"/>
    </row>
    <row r="46" spans="1:12" ht="15" thickBot="1" x14ac:dyDescent="0.4">
      <c r="A46" s="262" t="s">
        <v>48</v>
      </c>
      <c r="B46" s="263"/>
      <c r="C46" s="263"/>
      <c r="D46" s="263"/>
      <c r="E46" s="263"/>
      <c r="F46" s="263"/>
      <c r="G46" s="263"/>
      <c r="H46" s="263"/>
      <c r="I46" s="263"/>
      <c r="J46" s="263"/>
      <c r="K46" s="263"/>
      <c r="L46" s="264"/>
    </row>
    <row r="47" spans="1:12" x14ac:dyDescent="0.35">
      <c r="A47" s="281"/>
      <c r="B47" s="282"/>
      <c r="C47" s="282"/>
      <c r="D47" s="282"/>
      <c r="E47" s="282"/>
      <c r="F47" s="282"/>
      <c r="G47" s="282"/>
      <c r="H47" s="282"/>
      <c r="I47" s="282"/>
      <c r="J47" s="282"/>
      <c r="K47" s="282"/>
      <c r="L47" s="283"/>
    </row>
    <row r="48" spans="1:12" x14ac:dyDescent="0.35">
      <c r="A48" s="284"/>
      <c r="B48" s="285"/>
      <c r="C48" s="285"/>
      <c r="D48" s="285"/>
      <c r="E48" s="285"/>
      <c r="F48" s="285"/>
      <c r="G48" s="285"/>
      <c r="H48" s="285"/>
      <c r="I48" s="285"/>
      <c r="J48" s="285"/>
      <c r="K48" s="285"/>
      <c r="L48" s="286"/>
    </row>
    <row r="49" spans="1:12" x14ac:dyDescent="0.35">
      <c r="A49" s="284"/>
      <c r="B49" s="285"/>
      <c r="C49" s="285"/>
      <c r="D49" s="285"/>
      <c r="E49" s="285"/>
      <c r="F49" s="285"/>
      <c r="G49" s="285"/>
      <c r="H49" s="285"/>
      <c r="I49" s="285"/>
      <c r="J49" s="285"/>
      <c r="K49" s="285"/>
      <c r="L49" s="286"/>
    </row>
    <row r="50" spans="1:12" x14ac:dyDescent="0.35">
      <c r="A50" s="284"/>
      <c r="B50" s="285"/>
      <c r="C50" s="285"/>
      <c r="D50" s="285"/>
      <c r="E50" s="285"/>
      <c r="F50" s="285"/>
      <c r="G50" s="285"/>
      <c r="H50" s="285"/>
      <c r="I50" s="285"/>
      <c r="J50" s="285"/>
      <c r="K50" s="285"/>
      <c r="L50" s="286"/>
    </row>
    <row r="51" spans="1:12" x14ac:dyDescent="0.35">
      <c r="A51" s="284"/>
      <c r="B51" s="285"/>
      <c r="C51" s="285"/>
      <c r="D51" s="285"/>
      <c r="E51" s="285"/>
      <c r="F51" s="285"/>
      <c r="G51" s="285"/>
      <c r="H51" s="285"/>
      <c r="I51" s="285"/>
      <c r="J51" s="285"/>
      <c r="K51" s="285"/>
      <c r="L51" s="286"/>
    </row>
    <row r="52" spans="1:12" x14ac:dyDescent="0.35">
      <c r="A52" s="284"/>
      <c r="B52" s="285"/>
      <c r="C52" s="285"/>
      <c r="D52" s="285"/>
      <c r="E52" s="285"/>
      <c r="F52" s="285"/>
      <c r="G52" s="285"/>
      <c r="H52" s="285"/>
      <c r="I52" s="285"/>
      <c r="J52" s="285"/>
      <c r="K52" s="285"/>
      <c r="L52" s="286"/>
    </row>
    <row r="53" spans="1:12" x14ac:dyDescent="0.35">
      <c r="A53" s="284"/>
      <c r="B53" s="285"/>
      <c r="C53" s="285"/>
      <c r="D53" s="285"/>
      <c r="E53" s="285"/>
      <c r="F53" s="285"/>
      <c r="G53" s="285"/>
      <c r="H53" s="285"/>
      <c r="I53" s="285"/>
      <c r="J53" s="285"/>
      <c r="K53" s="285"/>
      <c r="L53" s="286"/>
    </row>
    <row r="54" spans="1:12" x14ac:dyDescent="0.35">
      <c r="A54" s="284"/>
      <c r="B54" s="285"/>
      <c r="C54" s="285"/>
      <c r="D54" s="285"/>
      <c r="E54" s="285"/>
      <c r="F54" s="285"/>
      <c r="G54" s="285"/>
      <c r="H54" s="285"/>
      <c r="I54" s="285"/>
      <c r="J54" s="285"/>
      <c r="K54" s="285"/>
      <c r="L54" s="286"/>
    </row>
    <row r="55" spans="1:12" x14ac:dyDescent="0.35">
      <c r="A55" s="284"/>
      <c r="B55" s="285"/>
      <c r="C55" s="285"/>
      <c r="D55" s="285"/>
      <c r="E55" s="285"/>
      <c r="F55" s="285"/>
      <c r="G55" s="285"/>
      <c r="H55" s="285"/>
      <c r="I55" s="285"/>
      <c r="J55" s="285"/>
      <c r="K55" s="285"/>
      <c r="L55" s="286"/>
    </row>
    <row r="56" spans="1:12" x14ac:dyDescent="0.35">
      <c r="A56" s="284"/>
      <c r="B56" s="285"/>
      <c r="C56" s="285"/>
      <c r="D56" s="285"/>
      <c r="E56" s="285"/>
      <c r="F56" s="285"/>
      <c r="G56" s="285"/>
      <c r="H56" s="285"/>
      <c r="I56" s="285"/>
      <c r="J56" s="285"/>
      <c r="K56" s="285"/>
      <c r="L56" s="286"/>
    </row>
    <row r="57" spans="1:12" x14ac:dyDescent="0.35">
      <c r="A57" s="284"/>
      <c r="B57" s="285"/>
      <c r="C57" s="285"/>
      <c r="D57" s="285"/>
      <c r="E57" s="285"/>
      <c r="F57" s="285"/>
      <c r="G57" s="285"/>
      <c r="H57" s="285"/>
      <c r="I57" s="285"/>
      <c r="J57" s="285"/>
      <c r="K57" s="285"/>
      <c r="L57" s="286"/>
    </row>
    <row r="58" spans="1:12" x14ac:dyDescent="0.35">
      <c r="A58" s="284"/>
      <c r="B58" s="285"/>
      <c r="C58" s="285"/>
      <c r="D58" s="285"/>
      <c r="E58" s="285"/>
      <c r="F58" s="285"/>
      <c r="G58" s="285"/>
      <c r="H58" s="285"/>
      <c r="I58" s="285"/>
      <c r="J58" s="285"/>
      <c r="K58" s="285"/>
      <c r="L58" s="286"/>
    </row>
    <row r="59" spans="1:12" x14ac:dyDescent="0.35">
      <c r="A59" s="284"/>
      <c r="B59" s="285"/>
      <c r="C59" s="285"/>
      <c r="D59" s="285"/>
      <c r="E59" s="285"/>
      <c r="F59" s="285"/>
      <c r="G59" s="285"/>
      <c r="H59" s="285"/>
      <c r="I59" s="285"/>
      <c r="J59" s="285"/>
      <c r="K59" s="285"/>
      <c r="L59" s="286"/>
    </row>
    <row r="60" spans="1:12" x14ac:dyDescent="0.35">
      <c r="A60" s="284"/>
      <c r="B60" s="285"/>
      <c r="C60" s="285"/>
      <c r="D60" s="285"/>
      <c r="E60" s="285"/>
      <c r="F60" s="285"/>
      <c r="G60" s="285"/>
      <c r="H60" s="285"/>
      <c r="I60" s="285"/>
      <c r="J60" s="285"/>
      <c r="K60" s="285"/>
      <c r="L60" s="286"/>
    </row>
    <row r="61" spans="1:12" ht="15" thickBot="1" x14ac:dyDescent="0.4">
      <c r="A61" s="287"/>
      <c r="B61" s="288"/>
      <c r="C61" s="288"/>
      <c r="D61" s="288"/>
      <c r="E61" s="288"/>
      <c r="F61" s="288"/>
      <c r="G61" s="288"/>
      <c r="H61" s="288"/>
      <c r="I61" s="288"/>
      <c r="J61" s="288"/>
      <c r="K61" s="288"/>
      <c r="L61" s="289"/>
    </row>
  </sheetData>
  <sheetProtection sheet="1" formatCells="0" formatRows="0" insertColumns="0" insertRows="0"/>
  <mergeCells count="17">
    <mergeCell ref="A47:L61"/>
    <mergeCell ref="A46:L46"/>
    <mergeCell ref="A44:L45"/>
    <mergeCell ref="A9:L9"/>
    <mergeCell ref="A20:L20"/>
    <mergeCell ref="A14:L14"/>
    <mergeCell ref="A13:L13"/>
    <mergeCell ref="A12:L12"/>
    <mergeCell ref="A11:L11"/>
    <mergeCell ref="A10:L10"/>
    <mergeCell ref="A16:L16"/>
    <mergeCell ref="A2:C2"/>
    <mergeCell ref="A8:L8"/>
    <mergeCell ref="A7:L7"/>
    <mergeCell ref="A6:L6"/>
    <mergeCell ref="A5:L5"/>
    <mergeCell ref="A4:L4"/>
  </mergeCells>
  <conditionalFormatting sqref="F22:F43">
    <cfRule type="cellIs" dxfId="0" priority="3"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66"/>
  <sheetViews>
    <sheetView showGridLines="0" showRuler="0" zoomScaleNormal="100" workbookViewId="0"/>
  </sheetViews>
  <sheetFormatPr defaultColWidth="8.81640625" defaultRowHeight="14.5" x14ac:dyDescent="0.35"/>
  <cols>
    <col min="1" max="1" width="30.453125" style="39" customWidth="1"/>
    <col min="2" max="2" width="9.6328125" style="39" customWidth="1"/>
    <col min="3" max="3" width="43.54296875" style="39" customWidth="1"/>
    <col min="4" max="4" width="9" style="39" customWidth="1"/>
    <col min="5" max="5" width="7.6328125" style="39" customWidth="1"/>
    <col min="6" max="6" width="8.54296875" style="39" customWidth="1"/>
    <col min="7" max="7" width="7.08984375" style="39" bestFit="1" customWidth="1"/>
    <col min="8" max="8" width="7.6328125" style="39" customWidth="1"/>
    <col min="9" max="9" width="6.36328125" style="39" customWidth="1"/>
    <col min="10" max="10" width="13.453125" style="39" customWidth="1"/>
    <col min="11" max="11" width="13" style="39" customWidth="1"/>
    <col min="12" max="12" width="7.08984375" style="39" customWidth="1"/>
    <col min="13" max="13" width="16" style="39" customWidth="1"/>
    <col min="14" max="14" width="10.6328125" style="39" customWidth="1"/>
    <col min="15" max="16384" width="8.81640625" style="39"/>
  </cols>
  <sheetData>
    <row r="1" spans="1:16" s="13" customFormat="1" ht="20" customHeight="1" x14ac:dyDescent="0.35">
      <c r="A1" s="23" t="s">
        <v>9</v>
      </c>
      <c r="B1" s="24"/>
      <c r="C1" s="24"/>
      <c r="D1" s="24"/>
      <c r="E1" s="25"/>
    </row>
    <row r="2" spans="1:16" ht="15" customHeight="1" thickBot="1" x14ac:dyDescent="0.4">
      <c r="A2" s="235" t="s">
        <v>90</v>
      </c>
      <c r="B2" s="300"/>
      <c r="C2" s="300"/>
      <c r="D2" s="236"/>
      <c r="E2" s="237"/>
    </row>
    <row r="3" spans="1:16" ht="30" customHeight="1" thickBot="1" x14ac:dyDescent="0.45">
      <c r="A3" s="21"/>
      <c r="B3" s="21"/>
      <c r="C3" s="21"/>
      <c r="D3" s="71" t="s">
        <v>33</v>
      </c>
      <c r="E3" s="3"/>
    </row>
    <row r="4" spans="1:16" ht="53.25" customHeight="1" thickBot="1" x14ac:dyDescent="0.4">
      <c r="A4" s="301" t="s">
        <v>72</v>
      </c>
      <c r="B4" s="302"/>
      <c r="C4" s="302"/>
      <c r="D4" s="302"/>
      <c r="E4" s="302"/>
      <c r="F4" s="302"/>
      <c r="G4" s="302"/>
      <c r="H4" s="302"/>
      <c r="I4" s="302"/>
      <c r="J4" s="302"/>
      <c r="K4" s="302"/>
      <c r="L4" s="302"/>
      <c r="M4" s="302"/>
      <c r="N4" s="303"/>
    </row>
    <row r="5" spans="1:16" ht="15" thickBot="1" x14ac:dyDescent="0.4">
      <c r="A5" s="301" t="s">
        <v>73</v>
      </c>
      <c r="B5" s="302"/>
      <c r="C5" s="302"/>
      <c r="D5" s="302"/>
      <c r="E5" s="302"/>
      <c r="F5" s="302"/>
      <c r="G5" s="302"/>
      <c r="H5" s="302"/>
      <c r="I5" s="302"/>
      <c r="J5" s="302"/>
      <c r="K5" s="302"/>
      <c r="L5" s="302"/>
      <c r="M5" s="302"/>
      <c r="N5" s="303"/>
    </row>
    <row r="6" spans="1:16" ht="30" customHeight="1" thickBot="1" x14ac:dyDescent="0.4">
      <c r="A6" s="244" t="s">
        <v>71</v>
      </c>
      <c r="B6" s="245"/>
      <c r="C6" s="245"/>
      <c r="D6" s="245"/>
      <c r="E6" s="245"/>
      <c r="F6" s="245"/>
      <c r="G6" s="245"/>
      <c r="H6" s="245"/>
      <c r="I6" s="245"/>
      <c r="J6" s="245"/>
      <c r="K6" s="245"/>
      <c r="L6" s="245"/>
      <c r="M6" s="245"/>
      <c r="N6" s="246"/>
    </row>
    <row r="7" spans="1:16" ht="20" customHeight="1" thickBot="1" x14ac:dyDescent="0.4">
      <c r="A7" s="247" t="s">
        <v>77</v>
      </c>
      <c r="B7" s="248"/>
      <c r="C7" s="248"/>
      <c r="D7" s="248"/>
      <c r="E7" s="248"/>
      <c r="F7" s="248"/>
      <c r="G7" s="248"/>
      <c r="H7" s="248"/>
      <c r="I7" s="248"/>
      <c r="J7" s="248"/>
      <c r="K7" s="248"/>
      <c r="L7" s="248"/>
      <c r="M7" s="248"/>
      <c r="N7" s="249"/>
    </row>
    <row r="8" spans="1:16" ht="20" customHeight="1" thickBot="1" x14ac:dyDescent="0.4">
      <c r="A8" s="278" t="s">
        <v>58</v>
      </c>
      <c r="B8" s="279"/>
      <c r="C8" s="279"/>
      <c r="D8" s="279"/>
      <c r="E8" s="279"/>
      <c r="F8" s="279"/>
      <c r="G8" s="279"/>
      <c r="H8" s="279"/>
      <c r="I8" s="279"/>
      <c r="J8" s="279"/>
      <c r="K8" s="279"/>
      <c r="L8" s="279"/>
      <c r="M8" s="279"/>
      <c r="N8" s="280"/>
    </row>
    <row r="9" spans="1:16" s="13" customFormat="1" ht="66" customHeight="1" thickBot="1" x14ac:dyDescent="0.4">
      <c r="A9" s="241" t="s">
        <v>79</v>
      </c>
      <c r="B9" s="242"/>
      <c r="C9" s="242"/>
      <c r="D9" s="242"/>
      <c r="E9" s="242"/>
      <c r="F9" s="242"/>
      <c r="G9" s="242"/>
      <c r="H9" s="242"/>
      <c r="I9" s="242"/>
      <c r="J9" s="242"/>
      <c r="K9" s="242"/>
      <c r="L9" s="242"/>
      <c r="M9" s="242"/>
      <c r="N9" s="243"/>
      <c r="O9" s="39"/>
      <c r="P9" s="39"/>
    </row>
    <row r="10" spans="1:16" ht="32.25" customHeight="1" thickBot="1" x14ac:dyDescent="0.4">
      <c r="A10" s="238" t="s">
        <v>66</v>
      </c>
      <c r="B10" s="239"/>
      <c r="C10" s="239"/>
      <c r="D10" s="239"/>
      <c r="E10" s="239"/>
      <c r="F10" s="239"/>
      <c r="G10" s="239"/>
      <c r="H10" s="239"/>
      <c r="I10" s="239"/>
      <c r="J10" s="239"/>
      <c r="K10" s="239"/>
      <c r="L10" s="239"/>
      <c r="M10" s="239"/>
      <c r="N10" s="240"/>
    </row>
    <row r="11" spans="1:16" s="13" customFormat="1" ht="54" customHeight="1" thickBot="1" x14ac:dyDescent="0.4">
      <c r="A11" s="250" t="s">
        <v>84</v>
      </c>
      <c r="B11" s="251"/>
      <c r="C11" s="251"/>
      <c r="D11" s="251"/>
      <c r="E11" s="251"/>
      <c r="F11" s="251"/>
      <c r="G11" s="251"/>
      <c r="H11" s="251"/>
      <c r="I11" s="251"/>
      <c r="J11" s="251"/>
      <c r="K11" s="251"/>
      <c r="L11" s="251"/>
      <c r="M11" s="251"/>
      <c r="N11" s="252"/>
      <c r="O11" s="39"/>
      <c r="P11" s="39"/>
    </row>
    <row r="12" spans="1:16" ht="15" customHeight="1" thickBot="1" x14ac:dyDescent="0.4">
      <c r="A12" s="232" t="s">
        <v>19</v>
      </c>
      <c r="B12" s="233"/>
      <c r="C12" s="233"/>
      <c r="D12" s="233"/>
      <c r="E12" s="233"/>
      <c r="F12" s="233"/>
      <c r="G12" s="233"/>
      <c r="H12" s="233"/>
      <c r="I12" s="233"/>
      <c r="J12" s="233"/>
      <c r="K12" s="233"/>
      <c r="L12" s="233"/>
      <c r="M12" s="233"/>
      <c r="N12" s="234"/>
    </row>
    <row r="13" spans="1:16" ht="15" customHeight="1" thickBot="1" x14ac:dyDescent="0.4">
      <c r="A13" s="259" t="s">
        <v>18</v>
      </c>
      <c r="B13" s="260"/>
      <c r="C13" s="260"/>
      <c r="D13" s="260"/>
      <c r="E13" s="260"/>
      <c r="F13" s="260"/>
      <c r="G13" s="260"/>
      <c r="H13" s="260"/>
      <c r="I13" s="260"/>
      <c r="J13" s="260"/>
      <c r="K13" s="260"/>
      <c r="L13" s="260"/>
      <c r="M13" s="260"/>
      <c r="N13" s="261"/>
    </row>
    <row r="14" spans="1:16" ht="49.5" customHeight="1" thickBot="1" x14ac:dyDescent="0.4">
      <c r="A14" s="256" t="s">
        <v>87</v>
      </c>
      <c r="B14" s="257"/>
      <c r="C14" s="257"/>
      <c r="D14" s="257"/>
      <c r="E14" s="257"/>
      <c r="F14" s="257"/>
      <c r="G14" s="257"/>
      <c r="H14" s="257"/>
      <c r="I14" s="257"/>
      <c r="J14" s="257"/>
      <c r="K14" s="257"/>
      <c r="L14" s="257"/>
      <c r="M14" s="257"/>
      <c r="N14" s="258"/>
    </row>
    <row r="15" spans="1:16" ht="19.5" customHeight="1" thickBot="1" x14ac:dyDescent="0.4">
      <c r="A15" s="253" t="s">
        <v>70</v>
      </c>
      <c r="B15" s="254"/>
      <c r="C15" s="254"/>
      <c r="D15" s="254"/>
      <c r="E15" s="254"/>
      <c r="F15" s="254"/>
      <c r="G15" s="254"/>
      <c r="H15" s="254"/>
      <c r="I15" s="254"/>
      <c r="J15" s="254"/>
      <c r="K15" s="254"/>
      <c r="L15" s="254"/>
      <c r="M15" s="254"/>
      <c r="N15" s="255"/>
    </row>
    <row r="16" spans="1:16" ht="4.1500000000000004" customHeight="1" thickBot="1" x14ac:dyDescent="0.4">
      <c r="A16" s="309" t="s">
        <v>40</v>
      </c>
      <c r="B16" s="310"/>
      <c r="C16" s="310"/>
      <c r="D16" s="310"/>
      <c r="E16" s="310"/>
      <c r="F16" s="310"/>
      <c r="G16" s="310"/>
      <c r="H16" s="310"/>
      <c r="I16" s="310"/>
      <c r="J16" s="310"/>
      <c r="K16" s="310"/>
      <c r="L16" s="310"/>
      <c r="M16" s="310"/>
      <c r="N16" s="311"/>
    </row>
    <row r="17" spans="1:14" ht="129" customHeight="1" x14ac:dyDescent="0.35">
      <c r="A17" s="78" t="s">
        <v>8</v>
      </c>
      <c r="B17" s="89" t="s">
        <v>74</v>
      </c>
      <c r="C17" s="159" t="s">
        <v>42</v>
      </c>
      <c r="D17" s="79" t="s">
        <v>20</v>
      </c>
      <c r="E17" s="79" t="s">
        <v>21</v>
      </c>
      <c r="F17" s="79" t="s">
        <v>22</v>
      </c>
      <c r="G17" s="80" t="s">
        <v>78</v>
      </c>
      <c r="H17" s="81" t="s">
        <v>15</v>
      </c>
      <c r="I17" s="82" t="s">
        <v>89</v>
      </c>
      <c r="J17" s="83" t="s">
        <v>16</v>
      </c>
      <c r="K17" s="84" t="s">
        <v>17</v>
      </c>
      <c r="L17" s="114" t="s">
        <v>68</v>
      </c>
      <c r="M17" s="85" t="s">
        <v>47</v>
      </c>
      <c r="N17" s="104" t="s">
        <v>41</v>
      </c>
    </row>
    <row r="18" spans="1:14" hidden="1" x14ac:dyDescent="0.35">
      <c r="A18" s="53" t="s">
        <v>26</v>
      </c>
      <c r="B18" s="142"/>
      <c r="C18" s="56"/>
      <c r="D18" s="54">
        <v>1000</v>
      </c>
      <c r="E18" s="54">
        <v>2000</v>
      </c>
      <c r="F18" s="141">
        <v>0.1</v>
      </c>
      <c r="G18" s="141">
        <v>0.15</v>
      </c>
      <c r="H18" s="141">
        <f>F18-G18</f>
        <v>-4.9999999999999989E-2</v>
      </c>
      <c r="I18" s="55"/>
      <c r="J18" s="56"/>
      <c r="K18" s="56"/>
      <c r="L18" s="57"/>
      <c r="M18" s="57"/>
      <c r="N18" s="58"/>
    </row>
    <row r="19" spans="1:14" ht="15" hidden="1" thickBot="1" x14ac:dyDescent="0.4">
      <c r="A19" s="53" t="s">
        <v>25</v>
      </c>
      <c r="B19" s="143"/>
      <c r="C19" s="144"/>
      <c r="D19" s="145">
        <v>1000</v>
      </c>
      <c r="E19" s="145">
        <v>3000</v>
      </c>
      <c r="F19" s="146">
        <f t="shared" ref="F19:F21" si="0">D19/E19</f>
        <v>0.33333333333333331</v>
      </c>
      <c r="G19" s="146">
        <v>0</v>
      </c>
      <c r="H19" s="146">
        <f t="shared" ref="H19:H21" si="1">F19-G19</f>
        <v>0.33333333333333331</v>
      </c>
      <c r="I19" s="147"/>
      <c r="J19" s="144"/>
      <c r="K19" s="144" t="s">
        <v>35</v>
      </c>
      <c r="L19" s="148"/>
      <c r="M19" s="148"/>
      <c r="N19" s="149"/>
    </row>
    <row r="20" spans="1:14" hidden="1" x14ac:dyDescent="0.35">
      <c r="A20" s="115" t="s">
        <v>49</v>
      </c>
      <c r="B20" s="116" t="s">
        <v>39</v>
      </c>
      <c r="C20" s="117" t="s">
        <v>54</v>
      </c>
      <c r="D20" s="118">
        <v>10</v>
      </c>
      <c r="E20" s="118">
        <v>100</v>
      </c>
      <c r="F20" s="119">
        <f t="shared" si="0"/>
        <v>0.1</v>
      </c>
      <c r="G20" s="119">
        <v>0.15</v>
      </c>
      <c r="H20" s="119">
        <f t="shared" si="1"/>
        <v>-4.9999999999999989E-2</v>
      </c>
      <c r="I20" s="120"/>
      <c r="J20" s="117"/>
      <c r="K20" s="117"/>
      <c r="L20" s="121"/>
      <c r="M20" s="121"/>
      <c r="N20" s="122"/>
    </row>
    <row r="21" spans="1:14" hidden="1" x14ac:dyDescent="0.35">
      <c r="A21" s="132" t="s">
        <v>50</v>
      </c>
      <c r="B21" s="133" t="s">
        <v>39</v>
      </c>
      <c r="C21" s="131" t="s">
        <v>54</v>
      </c>
      <c r="D21" s="134">
        <v>20</v>
      </c>
      <c r="E21" s="134">
        <v>100</v>
      </c>
      <c r="F21" s="135">
        <f t="shared" si="0"/>
        <v>0.2</v>
      </c>
      <c r="G21" s="135">
        <v>0.15</v>
      </c>
      <c r="H21" s="135">
        <f t="shared" si="1"/>
        <v>5.0000000000000017E-2</v>
      </c>
      <c r="I21" s="136"/>
      <c r="J21" s="131"/>
      <c r="K21" s="131"/>
      <c r="L21" s="137"/>
      <c r="M21" s="137"/>
      <c r="N21" s="138"/>
    </row>
    <row r="22" spans="1:14" hidden="1" x14ac:dyDescent="0.35">
      <c r="A22" s="123" t="s">
        <v>61</v>
      </c>
      <c r="B22" s="124"/>
      <c r="C22" s="125"/>
      <c r="D22" s="126">
        <v>0</v>
      </c>
      <c r="E22" s="126">
        <v>1000</v>
      </c>
      <c r="F22" s="127">
        <f t="shared" ref="F22" si="2">D22/E22</f>
        <v>0</v>
      </c>
      <c r="G22" s="127">
        <v>0</v>
      </c>
      <c r="H22" s="127">
        <f t="shared" ref="H22" si="3">F22-G22</f>
        <v>0</v>
      </c>
      <c r="I22" s="128"/>
      <c r="J22" s="125"/>
      <c r="K22" s="125"/>
      <c r="L22" s="129" t="s">
        <v>39</v>
      </c>
      <c r="M22" s="129">
        <v>41821</v>
      </c>
      <c r="N22" s="130"/>
    </row>
    <row r="23" spans="1:14" x14ac:dyDescent="0.35">
      <c r="A23" s="304" t="s">
        <v>45</v>
      </c>
      <c r="B23" s="293"/>
      <c r="C23" s="293"/>
      <c r="D23" s="293"/>
      <c r="E23" s="293"/>
      <c r="F23" s="293"/>
      <c r="G23" s="293"/>
      <c r="H23" s="293"/>
      <c r="I23" s="293"/>
      <c r="J23" s="293"/>
      <c r="K23" s="293"/>
      <c r="L23" s="293"/>
      <c r="M23" s="293"/>
      <c r="N23" s="305"/>
    </row>
    <row r="24" spans="1:14" x14ac:dyDescent="0.35">
      <c r="A24" s="210" t="s">
        <v>174</v>
      </c>
      <c r="B24" s="211" t="s">
        <v>175</v>
      </c>
      <c r="C24" s="212"/>
      <c r="D24" s="213">
        <v>0</v>
      </c>
      <c r="E24" s="213">
        <v>8760</v>
      </c>
      <c r="F24" s="345">
        <v>0</v>
      </c>
      <c r="G24" s="214">
        <v>0</v>
      </c>
      <c r="H24" s="93">
        <f t="shared" ref="H24:H27" si="4">F24-G24</f>
        <v>0</v>
      </c>
      <c r="I24" s="95"/>
      <c r="J24" s="215" t="s">
        <v>179</v>
      </c>
      <c r="K24" s="97"/>
      <c r="L24" s="216"/>
      <c r="M24" s="217"/>
      <c r="N24" s="218"/>
    </row>
    <row r="25" spans="1:14" x14ac:dyDescent="0.35">
      <c r="A25" s="27" t="s">
        <v>176</v>
      </c>
      <c r="B25" s="87" t="s">
        <v>175</v>
      </c>
      <c r="C25" s="27"/>
      <c r="D25" s="219">
        <v>5194.75</v>
      </c>
      <c r="E25" s="29">
        <v>8760</v>
      </c>
      <c r="F25" s="223">
        <v>0.59299999999999997</v>
      </c>
      <c r="G25" s="220">
        <v>0.3</v>
      </c>
      <c r="H25" s="221">
        <v>0.29299999999999998</v>
      </c>
      <c r="I25" s="33"/>
      <c r="J25" s="34"/>
      <c r="K25" s="35"/>
      <c r="L25" s="105"/>
      <c r="M25" s="36"/>
      <c r="N25" s="171"/>
    </row>
    <row r="26" spans="1:14" x14ac:dyDescent="0.35">
      <c r="A26" s="27" t="s">
        <v>177</v>
      </c>
      <c r="B26" s="88" t="s">
        <v>175</v>
      </c>
      <c r="C26" s="27"/>
      <c r="D26" s="219">
        <v>5024.12</v>
      </c>
      <c r="E26" s="29">
        <v>8760</v>
      </c>
      <c r="F26" s="223">
        <v>0.57350000000000001</v>
      </c>
      <c r="G26" s="220">
        <v>0.3</v>
      </c>
      <c r="H26" s="221">
        <v>0.27350000000000002</v>
      </c>
      <c r="I26" s="33"/>
      <c r="J26" s="34"/>
      <c r="K26" s="35"/>
      <c r="L26" s="106"/>
      <c r="M26" s="37"/>
      <c r="N26" s="172"/>
    </row>
    <row r="27" spans="1:14" ht="15.5" x14ac:dyDescent="0.35">
      <c r="A27" s="222" t="s">
        <v>180</v>
      </c>
      <c r="B27" s="88"/>
      <c r="C27" s="222" t="s">
        <v>191</v>
      </c>
      <c r="D27" s="29">
        <v>0</v>
      </c>
      <c r="E27" s="29">
        <v>8760</v>
      </c>
      <c r="F27" s="344">
        <v>0</v>
      </c>
      <c r="G27" s="76">
        <v>0</v>
      </c>
      <c r="H27" s="73">
        <f t="shared" si="4"/>
        <v>0</v>
      </c>
      <c r="I27" s="33"/>
      <c r="J27" s="34"/>
      <c r="K27" s="35"/>
      <c r="L27" s="106" t="s">
        <v>39</v>
      </c>
      <c r="M27" s="36">
        <v>42555</v>
      </c>
      <c r="N27" s="172"/>
    </row>
    <row r="28" spans="1:14" ht="15.5" x14ac:dyDescent="0.35">
      <c r="A28" s="222" t="s">
        <v>181</v>
      </c>
      <c r="B28" s="88"/>
      <c r="C28" s="222" t="s">
        <v>191</v>
      </c>
      <c r="D28" s="29">
        <v>0</v>
      </c>
      <c r="E28" s="224" t="s">
        <v>192</v>
      </c>
      <c r="F28" s="344">
        <v>0</v>
      </c>
      <c r="G28" s="76">
        <v>0</v>
      </c>
      <c r="H28" s="73">
        <f>F28-G28</f>
        <v>0</v>
      </c>
      <c r="I28" s="33"/>
      <c r="J28" s="34"/>
      <c r="K28" s="35"/>
      <c r="L28" s="106" t="s">
        <v>39</v>
      </c>
      <c r="M28" s="36">
        <v>42579</v>
      </c>
      <c r="N28" s="172"/>
    </row>
    <row r="29" spans="1:14" ht="15.5" x14ac:dyDescent="0.35">
      <c r="A29" s="222" t="s">
        <v>182</v>
      </c>
      <c r="B29" s="88"/>
      <c r="C29" s="222" t="s">
        <v>191</v>
      </c>
      <c r="D29" s="29">
        <v>0</v>
      </c>
      <c r="E29" s="224" t="s">
        <v>194</v>
      </c>
      <c r="F29" s="344">
        <v>0</v>
      </c>
      <c r="G29" s="76">
        <v>0</v>
      </c>
      <c r="H29" s="73">
        <f t="shared" ref="H29:H39" si="5">F29-G29</f>
        <v>0</v>
      </c>
      <c r="I29" s="33"/>
      <c r="J29" s="34"/>
      <c r="K29" s="35"/>
      <c r="L29" s="106" t="s">
        <v>39</v>
      </c>
      <c r="M29" s="36">
        <v>42579</v>
      </c>
      <c r="N29" s="172"/>
    </row>
    <row r="30" spans="1:14" ht="15.5" x14ac:dyDescent="0.35">
      <c r="A30" s="222" t="s">
        <v>183</v>
      </c>
      <c r="B30" s="88"/>
      <c r="C30" s="222" t="s">
        <v>191</v>
      </c>
      <c r="D30" s="29">
        <v>0</v>
      </c>
      <c r="E30" s="224" t="s">
        <v>193</v>
      </c>
      <c r="F30" s="344">
        <v>0</v>
      </c>
      <c r="G30" s="76">
        <v>0</v>
      </c>
      <c r="H30" s="73">
        <f t="shared" si="5"/>
        <v>0</v>
      </c>
      <c r="I30" s="33"/>
      <c r="J30" s="34"/>
      <c r="K30" s="35"/>
      <c r="L30" s="106" t="s">
        <v>39</v>
      </c>
      <c r="M30" s="36">
        <v>42595</v>
      </c>
      <c r="N30" s="172"/>
    </row>
    <row r="31" spans="1:14" ht="15.5" x14ac:dyDescent="0.35">
      <c r="A31" s="222" t="s">
        <v>184</v>
      </c>
      <c r="B31" s="88"/>
      <c r="C31" s="222" t="s">
        <v>191</v>
      </c>
      <c r="D31" s="29">
        <v>0</v>
      </c>
      <c r="E31" s="224" t="s">
        <v>195</v>
      </c>
      <c r="F31" s="344">
        <v>0</v>
      </c>
      <c r="G31" s="76">
        <v>0</v>
      </c>
      <c r="H31" s="73">
        <f t="shared" si="5"/>
        <v>0</v>
      </c>
      <c r="I31" s="33"/>
      <c r="J31" s="34"/>
      <c r="K31" s="35"/>
      <c r="L31" s="106" t="s">
        <v>39</v>
      </c>
      <c r="M31" s="36">
        <v>42595</v>
      </c>
      <c r="N31" s="172"/>
    </row>
    <row r="32" spans="1:14" ht="15.5" x14ac:dyDescent="0.35">
      <c r="A32" s="222" t="s">
        <v>185</v>
      </c>
      <c r="B32" s="88"/>
      <c r="C32" s="222" t="s">
        <v>191</v>
      </c>
      <c r="D32" s="29">
        <v>0</v>
      </c>
      <c r="E32" s="224" t="s">
        <v>196</v>
      </c>
      <c r="F32" s="344">
        <v>0</v>
      </c>
      <c r="G32" s="76">
        <v>0</v>
      </c>
      <c r="H32" s="73">
        <f t="shared" si="5"/>
        <v>0</v>
      </c>
      <c r="I32" s="33"/>
      <c r="J32" s="34"/>
      <c r="K32" s="35"/>
      <c r="L32" s="106" t="s">
        <v>39</v>
      </c>
      <c r="M32" s="36">
        <v>42595</v>
      </c>
      <c r="N32" s="172"/>
    </row>
    <row r="33" spans="1:14" ht="15.5" x14ac:dyDescent="0.35">
      <c r="A33" s="222" t="s">
        <v>186</v>
      </c>
      <c r="B33" s="88"/>
      <c r="C33" s="222" t="s">
        <v>191</v>
      </c>
      <c r="D33" s="29">
        <v>0</v>
      </c>
      <c r="E33" s="224" t="s">
        <v>197</v>
      </c>
      <c r="F33" s="344">
        <v>0</v>
      </c>
      <c r="G33" s="76">
        <v>0</v>
      </c>
      <c r="H33" s="73">
        <f>F33-G33</f>
        <v>0</v>
      </c>
      <c r="I33" s="33"/>
      <c r="J33" s="34"/>
      <c r="K33" s="35"/>
      <c r="L33" s="106" t="s">
        <v>39</v>
      </c>
      <c r="M33" s="36">
        <v>42609</v>
      </c>
      <c r="N33" s="172"/>
    </row>
    <row r="34" spans="1:14" ht="15.5" x14ac:dyDescent="0.35">
      <c r="A34" s="222" t="s">
        <v>187</v>
      </c>
      <c r="B34" s="88"/>
      <c r="C34" s="222" t="s">
        <v>191</v>
      </c>
      <c r="D34" s="29">
        <v>0</v>
      </c>
      <c r="E34" s="224" t="s">
        <v>198</v>
      </c>
      <c r="F34" s="344">
        <v>0</v>
      </c>
      <c r="G34" s="76">
        <v>0</v>
      </c>
      <c r="H34" s="73">
        <f t="shared" si="5"/>
        <v>0</v>
      </c>
      <c r="I34" s="33"/>
      <c r="J34" s="34"/>
      <c r="K34" s="35"/>
      <c r="L34" s="106" t="s">
        <v>39</v>
      </c>
      <c r="M34" s="36">
        <v>42637</v>
      </c>
      <c r="N34" s="172"/>
    </row>
    <row r="35" spans="1:14" ht="15.5" x14ac:dyDescent="0.35">
      <c r="A35" s="222" t="s">
        <v>188</v>
      </c>
      <c r="B35" s="88"/>
      <c r="C35" s="222" t="s">
        <v>191</v>
      </c>
      <c r="D35" s="29">
        <v>0</v>
      </c>
      <c r="E35" s="224" t="s">
        <v>216</v>
      </c>
      <c r="F35" s="344">
        <v>0</v>
      </c>
      <c r="G35" s="76">
        <v>0</v>
      </c>
      <c r="H35" s="73">
        <f t="shared" si="5"/>
        <v>0</v>
      </c>
      <c r="I35" s="33"/>
      <c r="J35" s="34"/>
      <c r="K35" s="35"/>
      <c r="L35" s="106" t="s">
        <v>39</v>
      </c>
      <c r="M35" s="36">
        <v>42718</v>
      </c>
      <c r="N35" s="172"/>
    </row>
    <row r="36" spans="1:14" ht="15.5" x14ac:dyDescent="0.35">
      <c r="A36" s="222" t="s">
        <v>189</v>
      </c>
      <c r="B36" s="88"/>
      <c r="C36" s="222" t="s">
        <v>191</v>
      </c>
      <c r="D36" s="29">
        <v>0</v>
      </c>
      <c r="E36" s="224" t="s">
        <v>199</v>
      </c>
      <c r="F36" s="344">
        <v>0</v>
      </c>
      <c r="G36" s="76">
        <v>0</v>
      </c>
      <c r="H36" s="73">
        <f t="shared" si="5"/>
        <v>0</v>
      </c>
      <c r="I36" s="33"/>
      <c r="J36" s="34"/>
      <c r="K36" s="35"/>
      <c r="L36" s="106" t="s">
        <v>39</v>
      </c>
      <c r="M36" s="36">
        <v>42718</v>
      </c>
      <c r="N36" s="172"/>
    </row>
    <row r="37" spans="1:14" ht="15.5" x14ac:dyDescent="0.35">
      <c r="A37" s="222" t="s">
        <v>190</v>
      </c>
      <c r="B37" s="88"/>
      <c r="C37" s="222" t="s">
        <v>191</v>
      </c>
      <c r="D37" s="29">
        <v>0</v>
      </c>
      <c r="E37" s="343">
        <v>2.1</v>
      </c>
      <c r="F37" s="344">
        <v>0</v>
      </c>
      <c r="G37" s="76">
        <v>0</v>
      </c>
      <c r="H37" s="73">
        <f t="shared" si="5"/>
        <v>0</v>
      </c>
      <c r="I37" s="33"/>
      <c r="J37" s="34"/>
      <c r="K37" s="35"/>
      <c r="L37" s="106" t="s">
        <v>39</v>
      </c>
      <c r="M37" s="36">
        <v>43233</v>
      </c>
      <c r="N37" s="172"/>
    </row>
    <row r="38" spans="1:14" ht="29" x14ac:dyDescent="0.35">
      <c r="A38" s="28" t="s">
        <v>200</v>
      </c>
      <c r="B38" s="164"/>
      <c r="C38" s="28" t="s">
        <v>201</v>
      </c>
      <c r="D38" s="165">
        <v>0</v>
      </c>
      <c r="E38" s="165">
        <v>2952</v>
      </c>
      <c r="F38" s="75">
        <v>0</v>
      </c>
      <c r="G38" s="76">
        <v>0</v>
      </c>
      <c r="H38" s="73">
        <f t="shared" si="5"/>
        <v>0</v>
      </c>
      <c r="I38" s="166"/>
      <c r="J38" s="34"/>
      <c r="K38" s="35"/>
      <c r="L38" s="106" t="s">
        <v>39</v>
      </c>
      <c r="M38" s="36">
        <v>42793</v>
      </c>
      <c r="N38" s="172"/>
    </row>
    <row r="39" spans="1:14" ht="29" x14ac:dyDescent="0.35">
      <c r="A39" s="28" t="s">
        <v>202</v>
      </c>
      <c r="B39" s="164"/>
      <c r="C39" s="167" t="s">
        <v>203</v>
      </c>
      <c r="D39" s="165">
        <v>0</v>
      </c>
      <c r="E39" s="165">
        <v>4896</v>
      </c>
      <c r="F39" s="75">
        <v>0</v>
      </c>
      <c r="G39" s="76">
        <v>0</v>
      </c>
      <c r="H39" s="73">
        <f t="shared" si="5"/>
        <v>0</v>
      </c>
      <c r="I39" s="166"/>
      <c r="J39" s="34"/>
      <c r="K39" s="35"/>
      <c r="L39" s="106" t="s">
        <v>39</v>
      </c>
      <c r="M39" s="36">
        <v>42712</v>
      </c>
      <c r="N39" s="172"/>
    </row>
    <row r="40" spans="1:14" x14ac:dyDescent="0.35">
      <c r="A40" s="27"/>
      <c r="B40" s="88"/>
      <c r="C40" s="27"/>
      <c r="D40" s="31"/>
      <c r="E40" s="31"/>
      <c r="F40" s="75"/>
      <c r="G40" s="76"/>
      <c r="H40" s="73"/>
      <c r="I40" s="33"/>
      <c r="J40" s="34"/>
      <c r="K40" s="35"/>
      <c r="L40" s="106"/>
      <c r="M40" s="37"/>
      <c r="N40" s="172"/>
    </row>
    <row r="41" spans="1:14" x14ac:dyDescent="0.35">
      <c r="A41" s="27"/>
      <c r="B41" s="88"/>
      <c r="C41" s="27"/>
      <c r="D41" s="31"/>
      <c r="E41" s="31"/>
      <c r="F41" s="75"/>
      <c r="G41" s="76"/>
      <c r="H41" s="73"/>
      <c r="I41" s="33"/>
      <c r="J41" s="34"/>
      <c r="K41" s="35"/>
      <c r="L41" s="106"/>
      <c r="M41" s="37"/>
      <c r="N41" s="172"/>
    </row>
    <row r="42" spans="1:14" x14ac:dyDescent="0.35">
      <c r="A42" s="27"/>
      <c r="B42" s="88"/>
      <c r="C42" s="27"/>
      <c r="D42" s="31"/>
      <c r="E42" s="31"/>
      <c r="F42" s="75"/>
      <c r="G42" s="76"/>
      <c r="H42" s="73"/>
      <c r="I42" s="33"/>
      <c r="J42" s="34"/>
      <c r="K42" s="35"/>
      <c r="L42" s="106"/>
      <c r="M42" s="37"/>
      <c r="N42" s="172"/>
    </row>
    <row r="43" spans="1:14" ht="15.75" customHeight="1" x14ac:dyDescent="0.35">
      <c r="A43" s="306" t="s">
        <v>51</v>
      </c>
      <c r="B43" s="307"/>
      <c r="C43" s="307"/>
      <c r="D43" s="307"/>
      <c r="E43" s="307"/>
      <c r="F43" s="307"/>
      <c r="G43" s="307"/>
      <c r="H43" s="307"/>
      <c r="I43" s="307"/>
      <c r="J43" s="307"/>
      <c r="K43" s="307"/>
      <c r="L43" s="307"/>
      <c r="M43" s="307"/>
      <c r="N43" s="308"/>
    </row>
    <row r="44" spans="1:14" x14ac:dyDescent="0.35">
      <c r="A44" s="154" t="s">
        <v>76</v>
      </c>
      <c r="B44" s="155"/>
      <c r="C44" s="155"/>
      <c r="D44" s="155"/>
      <c r="E44" s="155"/>
      <c r="F44" s="155"/>
      <c r="G44" s="155"/>
      <c r="H44" s="155"/>
      <c r="I44" s="155"/>
      <c r="J44" s="155"/>
      <c r="K44" s="155"/>
      <c r="L44" s="155"/>
      <c r="M44" s="155"/>
      <c r="N44" s="156"/>
    </row>
    <row r="45" spans="1:14" s="3" customFormat="1" ht="15" thickBot="1" x14ac:dyDescent="0.4">
      <c r="A45" s="262" t="s">
        <v>48</v>
      </c>
      <c r="B45" s="263"/>
      <c r="C45" s="263"/>
      <c r="D45" s="263"/>
      <c r="E45" s="263"/>
      <c r="F45" s="263"/>
      <c r="G45" s="263"/>
      <c r="H45" s="263"/>
      <c r="I45" s="263"/>
      <c r="J45" s="263"/>
      <c r="K45" s="263"/>
      <c r="L45" s="263"/>
      <c r="M45" s="263"/>
      <c r="N45" s="264"/>
    </row>
    <row r="46" spans="1:14" s="225" customFormat="1" x14ac:dyDescent="0.35">
      <c r="A46" s="327" t="s">
        <v>212</v>
      </c>
      <c r="B46" s="328"/>
      <c r="C46" s="328"/>
      <c r="D46" s="328"/>
      <c r="E46" s="328"/>
      <c r="F46" s="328"/>
      <c r="G46" s="328"/>
      <c r="H46" s="328"/>
      <c r="I46" s="328"/>
      <c r="J46" s="328"/>
      <c r="K46" s="328"/>
      <c r="L46" s="328"/>
      <c r="M46" s="328"/>
      <c r="N46" s="329"/>
    </row>
    <row r="47" spans="1:14" s="225" customFormat="1" x14ac:dyDescent="0.35">
      <c r="A47" s="330" t="s">
        <v>213</v>
      </c>
      <c r="B47" s="331"/>
      <c r="C47" s="331"/>
      <c r="D47" s="331"/>
      <c r="E47" s="331"/>
      <c r="F47" s="331"/>
      <c r="G47" s="331"/>
      <c r="H47" s="331"/>
      <c r="I47" s="331"/>
      <c r="J47" s="331"/>
      <c r="K47" s="331"/>
      <c r="L47" s="331"/>
      <c r="M47" s="331"/>
      <c r="N47" s="332"/>
    </row>
    <row r="48" spans="1:14" s="225" customFormat="1" x14ac:dyDescent="0.35">
      <c r="A48" s="333"/>
      <c r="B48" s="331"/>
      <c r="C48" s="331"/>
      <c r="D48" s="331"/>
      <c r="E48" s="331"/>
      <c r="F48" s="331"/>
      <c r="G48" s="331"/>
      <c r="H48" s="331"/>
      <c r="I48" s="331"/>
      <c r="J48" s="331"/>
      <c r="K48" s="331"/>
      <c r="L48" s="331"/>
      <c r="M48" s="331"/>
      <c r="N48" s="332"/>
    </row>
    <row r="49" spans="1:14" s="225" customFormat="1" ht="16.5" customHeight="1" x14ac:dyDescent="0.35">
      <c r="A49" s="327" t="s">
        <v>214</v>
      </c>
      <c r="B49" s="328"/>
      <c r="C49" s="328"/>
      <c r="D49" s="328"/>
      <c r="E49" s="328"/>
      <c r="F49" s="328"/>
      <c r="G49" s="328"/>
      <c r="H49" s="328"/>
      <c r="I49" s="328"/>
      <c r="J49" s="328"/>
      <c r="K49" s="328"/>
      <c r="L49" s="328"/>
      <c r="M49" s="328"/>
      <c r="N49" s="329"/>
    </row>
    <row r="50" spans="1:14" s="225" customFormat="1" ht="27" customHeight="1" thickBot="1" x14ac:dyDescent="0.4">
      <c r="A50" s="333" t="s">
        <v>211</v>
      </c>
      <c r="B50" s="331"/>
      <c r="C50" s="331"/>
      <c r="D50" s="331"/>
      <c r="E50" s="331"/>
      <c r="F50" s="331"/>
      <c r="G50" s="331"/>
      <c r="H50" s="331"/>
      <c r="I50" s="331"/>
      <c r="J50" s="331"/>
      <c r="K50" s="331"/>
      <c r="L50" s="331"/>
      <c r="M50" s="331"/>
      <c r="N50" s="332"/>
    </row>
    <row r="51" spans="1:14" s="3" customFormat="1" ht="14.25" customHeight="1" x14ac:dyDescent="0.35">
      <c r="A51" s="334" t="s">
        <v>208</v>
      </c>
      <c r="B51" s="335"/>
      <c r="C51" s="335"/>
      <c r="D51" s="335"/>
      <c r="E51" s="335"/>
      <c r="F51" s="335"/>
      <c r="G51" s="335"/>
      <c r="H51" s="335"/>
      <c r="I51" s="335"/>
      <c r="J51" s="335"/>
      <c r="K51" s="335"/>
      <c r="L51" s="335"/>
      <c r="M51" s="335"/>
      <c r="N51" s="336"/>
    </row>
    <row r="52" spans="1:14" x14ac:dyDescent="0.35">
      <c r="A52" s="337"/>
      <c r="B52" s="338"/>
      <c r="C52" s="338"/>
      <c r="D52" s="338"/>
      <c r="E52" s="338"/>
      <c r="F52" s="338"/>
      <c r="G52" s="338"/>
      <c r="H52" s="338"/>
      <c r="I52" s="338"/>
      <c r="J52" s="338"/>
      <c r="K52" s="338"/>
      <c r="L52" s="338"/>
      <c r="M52" s="338"/>
      <c r="N52" s="339"/>
    </row>
    <row r="53" spans="1:14" x14ac:dyDescent="0.35">
      <c r="A53" s="337"/>
      <c r="B53" s="338"/>
      <c r="C53" s="338"/>
      <c r="D53" s="338"/>
      <c r="E53" s="338"/>
      <c r="F53" s="338"/>
      <c r="G53" s="338"/>
      <c r="H53" s="338"/>
      <c r="I53" s="338"/>
      <c r="J53" s="338"/>
      <c r="K53" s="338"/>
      <c r="L53" s="338"/>
      <c r="M53" s="338"/>
      <c r="N53" s="339"/>
    </row>
    <row r="54" spans="1:14" x14ac:dyDescent="0.35">
      <c r="A54" s="337"/>
      <c r="B54" s="338"/>
      <c r="C54" s="338"/>
      <c r="D54" s="338"/>
      <c r="E54" s="338"/>
      <c r="F54" s="338"/>
      <c r="G54" s="338"/>
      <c r="H54" s="338"/>
      <c r="I54" s="338"/>
      <c r="J54" s="338"/>
      <c r="K54" s="338"/>
      <c r="L54" s="338"/>
      <c r="M54" s="338"/>
      <c r="N54" s="339"/>
    </row>
    <row r="55" spans="1:14" x14ac:dyDescent="0.35">
      <c r="A55" s="337"/>
      <c r="B55" s="338"/>
      <c r="C55" s="338"/>
      <c r="D55" s="338"/>
      <c r="E55" s="338"/>
      <c r="F55" s="338"/>
      <c r="G55" s="338"/>
      <c r="H55" s="338"/>
      <c r="I55" s="338"/>
      <c r="J55" s="338"/>
      <c r="K55" s="338"/>
      <c r="L55" s="338"/>
      <c r="M55" s="338"/>
      <c r="N55" s="339"/>
    </row>
    <row r="56" spans="1:14" x14ac:dyDescent="0.35">
      <c r="A56" s="337"/>
      <c r="B56" s="338"/>
      <c r="C56" s="338"/>
      <c r="D56" s="338"/>
      <c r="E56" s="338"/>
      <c r="F56" s="338"/>
      <c r="G56" s="338"/>
      <c r="H56" s="338"/>
      <c r="I56" s="338"/>
      <c r="J56" s="338"/>
      <c r="K56" s="338"/>
      <c r="L56" s="338"/>
      <c r="M56" s="338"/>
      <c r="N56" s="339"/>
    </row>
    <row r="57" spans="1:14" x14ac:dyDescent="0.35">
      <c r="A57" s="337"/>
      <c r="B57" s="338"/>
      <c r="C57" s="338"/>
      <c r="D57" s="338"/>
      <c r="E57" s="338"/>
      <c r="F57" s="338"/>
      <c r="G57" s="338"/>
      <c r="H57" s="338"/>
      <c r="I57" s="338"/>
      <c r="J57" s="338"/>
      <c r="K57" s="338"/>
      <c r="L57" s="338"/>
      <c r="M57" s="338"/>
      <c r="N57" s="339"/>
    </row>
    <row r="58" spans="1:14" x14ac:dyDescent="0.35">
      <c r="A58" s="337"/>
      <c r="B58" s="338"/>
      <c r="C58" s="338"/>
      <c r="D58" s="338"/>
      <c r="E58" s="338"/>
      <c r="F58" s="338"/>
      <c r="G58" s="338"/>
      <c r="H58" s="338"/>
      <c r="I58" s="338"/>
      <c r="J58" s="338"/>
      <c r="K58" s="338"/>
      <c r="L58" s="338"/>
      <c r="M58" s="338"/>
      <c r="N58" s="339"/>
    </row>
    <row r="59" spans="1:14" x14ac:dyDescent="0.35">
      <c r="A59" s="337"/>
      <c r="B59" s="338"/>
      <c r="C59" s="338"/>
      <c r="D59" s="338"/>
      <c r="E59" s="338"/>
      <c r="F59" s="338"/>
      <c r="G59" s="338"/>
      <c r="H59" s="338"/>
      <c r="I59" s="338"/>
      <c r="J59" s="338"/>
      <c r="K59" s="338"/>
      <c r="L59" s="338"/>
      <c r="M59" s="338"/>
      <c r="N59" s="339"/>
    </row>
    <row r="60" spans="1:14" x14ac:dyDescent="0.35">
      <c r="A60" s="337"/>
      <c r="B60" s="338"/>
      <c r="C60" s="338"/>
      <c r="D60" s="338"/>
      <c r="E60" s="338"/>
      <c r="F60" s="338"/>
      <c r="G60" s="338"/>
      <c r="H60" s="338"/>
      <c r="I60" s="338"/>
      <c r="J60" s="338"/>
      <c r="K60" s="338"/>
      <c r="L60" s="338"/>
      <c r="M60" s="338"/>
      <c r="N60" s="339"/>
    </row>
    <row r="61" spans="1:14" x14ac:dyDescent="0.35">
      <c r="A61" s="337"/>
      <c r="B61" s="338"/>
      <c r="C61" s="338"/>
      <c r="D61" s="338"/>
      <c r="E61" s="338"/>
      <c r="F61" s="338"/>
      <c r="G61" s="338"/>
      <c r="H61" s="338"/>
      <c r="I61" s="338"/>
      <c r="J61" s="338"/>
      <c r="K61" s="338"/>
      <c r="L61" s="338"/>
      <c r="M61" s="338"/>
      <c r="N61" s="339"/>
    </row>
    <row r="62" spans="1:14" x14ac:dyDescent="0.35">
      <c r="A62" s="337"/>
      <c r="B62" s="338"/>
      <c r="C62" s="338"/>
      <c r="D62" s="338"/>
      <c r="E62" s="338"/>
      <c r="F62" s="338"/>
      <c r="G62" s="338"/>
      <c r="H62" s="338"/>
      <c r="I62" s="338"/>
      <c r="J62" s="338"/>
      <c r="K62" s="338"/>
      <c r="L62" s="338"/>
      <c r="M62" s="338"/>
      <c r="N62" s="339"/>
    </row>
    <row r="63" spans="1:14" x14ac:dyDescent="0.35">
      <c r="A63" s="337"/>
      <c r="B63" s="338"/>
      <c r="C63" s="338"/>
      <c r="D63" s="338"/>
      <c r="E63" s="338"/>
      <c r="F63" s="338"/>
      <c r="G63" s="338"/>
      <c r="H63" s="338"/>
      <c r="I63" s="338"/>
      <c r="J63" s="338"/>
      <c r="K63" s="338"/>
      <c r="L63" s="338"/>
      <c r="M63" s="338"/>
      <c r="N63" s="339"/>
    </row>
    <row r="64" spans="1:14" x14ac:dyDescent="0.35">
      <c r="A64" s="337"/>
      <c r="B64" s="338"/>
      <c r="C64" s="338"/>
      <c r="D64" s="338"/>
      <c r="E64" s="338"/>
      <c r="F64" s="338"/>
      <c r="G64" s="338"/>
      <c r="H64" s="338"/>
      <c r="I64" s="338"/>
      <c r="J64" s="338"/>
      <c r="K64" s="338"/>
      <c r="L64" s="338"/>
      <c r="M64" s="338"/>
      <c r="N64" s="339"/>
    </row>
    <row r="65" spans="1:14" x14ac:dyDescent="0.35">
      <c r="A65" s="337"/>
      <c r="B65" s="338"/>
      <c r="C65" s="338"/>
      <c r="D65" s="338"/>
      <c r="E65" s="338"/>
      <c r="F65" s="338"/>
      <c r="G65" s="338"/>
      <c r="H65" s="338"/>
      <c r="I65" s="338"/>
      <c r="J65" s="338"/>
      <c r="K65" s="338"/>
      <c r="L65" s="338"/>
      <c r="M65" s="338"/>
      <c r="N65" s="339"/>
    </row>
    <row r="66" spans="1:14" ht="15" thickBot="1" x14ac:dyDescent="0.4">
      <c r="A66" s="340"/>
      <c r="B66" s="341"/>
      <c r="C66" s="341"/>
      <c r="D66" s="341"/>
      <c r="E66" s="341"/>
      <c r="F66" s="341"/>
      <c r="G66" s="341"/>
      <c r="H66" s="341"/>
      <c r="I66" s="341"/>
      <c r="J66" s="341"/>
      <c r="K66" s="341"/>
      <c r="L66" s="341"/>
      <c r="M66" s="341"/>
      <c r="N66" s="342"/>
    </row>
  </sheetData>
  <sheetProtection sheet="1" formatCells="0" formatRows="0" insertColumns="0" insertRows="0"/>
  <mergeCells count="20">
    <mergeCell ref="A13:N13"/>
    <mergeCell ref="A12:N12"/>
    <mergeCell ref="A46:N46"/>
    <mergeCell ref="A49:N49"/>
    <mergeCell ref="A51:N66"/>
    <mergeCell ref="A2:E2"/>
    <mergeCell ref="A10:N10"/>
    <mergeCell ref="A9:N9"/>
    <mergeCell ref="A8:N8"/>
    <mergeCell ref="A7:N7"/>
    <mergeCell ref="A6:N6"/>
    <mergeCell ref="A4:N4"/>
    <mergeCell ref="A5:N5"/>
    <mergeCell ref="A11:N11"/>
    <mergeCell ref="A23:N23"/>
    <mergeCell ref="A45:N45"/>
    <mergeCell ref="A14:N14"/>
    <mergeCell ref="A43:N43"/>
    <mergeCell ref="A16:N16"/>
    <mergeCell ref="A15:N15"/>
  </mergeCells>
  <dataValidations disablePrompts="1"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3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40"/>
  <sheetViews>
    <sheetView showGridLines="0" showRuler="0" zoomScaleNormal="100" workbookViewId="0">
      <selection activeCell="P9" sqref="P9"/>
    </sheetView>
  </sheetViews>
  <sheetFormatPr defaultColWidth="8.81640625" defaultRowHeight="14.5" x14ac:dyDescent="0.35"/>
  <cols>
    <col min="1" max="1" width="24" style="39" customWidth="1"/>
    <col min="2" max="2" width="9" style="39" customWidth="1"/>
    <col min="3" max="3" width="7.6328125" style="39" customWidth="1"/>
    <col min="4" max="4" width="8.453125" style="39" customWidth="1"/>
    <col min="5" max="5" width="10.36328125" style="39" customWidth="1"/>
    <col min="6" max="6" width="7.6328125" style="39" customWidth="1"/>
    <col min="7" max="7" width="5.54296875" style="39" customWidth="1"/>
    <col min="8" max="8" width="9.6328125" style="39" customWidth="1"/>
    <col min="9" max="9" width="10.6328125" style="39" customWidth="1"/>
    <col min="10" max="10" width="5.54296875" style="39" customWidth="1"/>
    <col min="11" max="11" width="10.6328125" style="39" bestFit="1" customWidth="1"/>
    <col min="12" max="12" width="10.6328125" style="39" customWidth="1"/>
    <col min="13" max="16384" width="8.81640625" style="39"/>
  </cols>
  <sheetData>
    <row r="1" spans="1:13" s="13" customFormat="1" ht="20" customHeight="1" x14ac:dyDescent="0.35">
      <c r="A1" s="23" t="s">
        <v>9</v>
      </c>
      <c r="B1" s="24"/>
      <c r="C1" s="25"/>
    </row>
    <row r="2" spans="1:13" ht="15" customHeight="1" thickBot="1" x14ac:dyDescent="0.4">
      <c r="A2" s="235" t="s">
        <v>90</v>
      </c>
      <c r="B2" s="236"/>
      <c r="C2" s="237"/>
    </row>
    <row r="3" spans="1:13" ht="30" customHeight="1" thickBot="1" x14ac:dyDescent="0.45">
      <c r="A3" s="21"/>
      <c r="B3" s="71" t="s">
        <v>34</v>
      </c>
      <c r="C3" s="3"/>
    </row>
    <row r="4" spans="1:13" ht="49.5" customHeight="1" thickBot="1" x14ac:dyDescent="0.4">
      <c r="A4" s="244" t="s">
        <v>71</v>
      </c>
      <c r="B4" s="245"/>
      <c r="C4" s="245"/>
      <c r="D4" s="245"/>
      <c r="E4" s="245"/>
      <c r="F4" s="245"/>
      <c r="G4" s="245"/>
      <c r="H4" s="245"/>
      <c r="I4" s="245"/>
      <c r="J4" s="245"/>
      <c r="K4" s="245"/>
      <c r="L4" s="246"/>
    </row>
    <row r="5" spans="1:13" ht="20" customHeight="1" thickBot="1" x14ac:dyDescent="0.4">
      <c r="A5" s="247" t="s">
        <v>57</v>
      </c>
      <c r="B5" s="248"/>
      <c r="C5" s="248"/>
      <c r="D5" s="248"/>
      <c r="E5" s="248"/>
      <c r="F5" s="248"/>
      <c r="G5" s="248"/>
      <c r="H5" s="248"/>
      <c r="I5" s="248"/>
      <c r="J5" s="248"/>
      <c r="K5" s="248"/>
      <c r="L5" s="249"/>
    </row>
    <row r="6" spans="1:13" ht="15" thickBot="1" x14ac:dyDescent="0.4">
      <c r="A6" s="244" t="s">
        <v>58</v>
      </c>
      <c r="B6" s="245"/>
      <c r="C6" s="245"/>
      <c r="D6" s="245"/>
      <c r="E6" s="245"/>
      <c r="F6" s="245"/>
      <c r="G6" s="245"/>
      <c r="H6" s="245"/>
      <c r="I6" s="245"/>
      <c r="J6" s="245"/>
      <c r="K6" s="245"/>
      <c r="L6" s="246"/>
    </row>
    <row r="7" spans="1:13" s="13" customFormat="1" ht="90" customHeight="1" thickBot="1" x14ac:dyDescent="0.4">
      <c r="A7" s="241" t="s">
        <v>80</v>
      </c>
      <c r="B7" s="242"/>
      <c r="C7" s="242"/>
      <c r="D7" s="242"/>
      <c r="E7" s="242"/>
      <c r="F7" s="242"/>
      <c r="G7" s="242"/>
      <c r="H7" s="242"/>
      <c r="I7" s="242"/>
      <c r="J7" s="242"/>
      <c r="K7" s="242"/>
      <c r="L7" s="243"/>
      <c r="M7" s="20"/>
    </row>
    <row r="8" spans="1:13" ht="48" customHeight="1" thickBot="1" x14ac:dyDescent="0.4">
      <c r="A8" s="238" t="s">
        <v>66</v>
      </c>
      <c r="B8" s="239"/>
      <c r="C8" s="239"/>
      <c r="D8" s="239"/>
      <c r="E8" s="239"/>
      <c r="F8" s="239"/>
      <c r="G8" s="239"/>
      <c r="H8" s="239"/>
      <c r="I8" s="239"/>
      <c r="J8" s="239"/>
      <c r="K8" s="239"/>
      <c r="L8" s="240"/>
      <c r="M8" s="20"/>
    </row>
    <row r="9" spans="1:13" s="13" customFormat="1" ht="75" customHeight="1" thickBot="1" x14ac:dyDescent="0.4">
      <c r="A9" s="250" t="s">
        <v>85</v>
      </c>
      <c r="B9" s="251"/>
      <c r="C9" s="251"/>
      <c r="D9" s="251"/>
      <c r="E9" s="251"/>
      <c r="F9" s="251"/>
      <c r="G9" s="251"/>
      <c r="H9" s="251"/>
      <c r="I9" s="251"/>
      <c r="J9" s="251"/>
      <c r="K9" s="251"/>
      <c r="L9" s="252"/>
      <c r="M9" s="20"/>
    </row>
    <row r="10" spans="1:13" ht="15" customHeight="1" thickBot="1" x14ac:dyDescent="0.4">
      <c r="A10" s="232" t="s">
        <v>19</v>
      </c>
      <c r="B10" s="233"/>
      <c r="C10" s="233"/>
      <c r="D10" s="233"/>
      <c r="E10" s="233"/>
      <c r="F10" s="233"/>
      <c r="G10" s="233"/>
      <c r="H10" s="233"/>
      <c r="I10" s="233"/>
      <c r="J10" s="233"/>
      <c r="K10" s="233"/>
      <c r="L10" s="234"/>
      <c r="M10" s="20"/>
    </row>
    <row r="11" spans="1:13" ht="15" customHeight="1" thickBot="1" x14ac:dyDescent="0.4">
      <c r="A11" s="259" t="s">
        <v>18</v>
      </c>
      <c r="B11" s="260"/>
      <c r="C11" s="260"/>
      <c r="D11" s="260"/>
      <c r="E11" s="260"/>
      <c r="F11" s="260"/>
      <c r="G11" s="260"/>
      <c r="H11" s="260"/>
      <c r="I11" s="260"/>
      <c r="J11" s="260"/>
      <c r="K11" s="260"/>
      <c r="L11" s="261"/>
      <c r="M11" s="20"/>
    </row>
    <row r="12" spans="1:13" ht="78" customHeight="1" thickBot="1" x14ac:dyDescent="0.4">
      <c r="A12" s="256" t="s">
        <v>86</v>
      </c>
      <c r="B12" s="257"/>
      <c r="C12" s="257"/>
      <c r="D12" s="257"/>
      <c r="E12" s="257"/>
      <c r="F12" s="257"/>
      <c r="G12" s="257"/>
      <c r="H12" s="257"/>
      <c r="I12" s="257"/>
      <c r="J12" s="257"/>
      <c r="K12" s="257"/>
      <c r="L12" s="258"/>
      <c r="M12" s="20"/>
    </row>
    <row r="13" spans="1:13" ht="15.75" customHeight="1" thickBot="1" x14ac:dyDescent="0.4">
      <c r="A13" s="253" t="s">
        <v>70</v>
      </c>
      <c r="B13" s="254"/>
      <c r="C13" s="254"/>
      <c r="D13" s="254"/>
      <c r="E13" s="254"/>
      <c r="F13" s="254"/>
      <c r="G13" s="254"/>
      <c r="H13" s="254"/>
      <c r="I13" s="254"/>
      <c r="J13" s="254"/>
      <c r="K13" s="254"/>
      <c r="L13" s="255"/>
    </row>
    <row r="14" spans="1:13" ht="16.5" customHeight="1" thickBot="1" x14ac:dyDescent="0.4">
      <c r="A14" s="275" t="s">
        <v>40</v>
      </c>
      <c r="B14" s="276"/>
      <c r="C14" s="276"/>
      <c r="D14" s="276"/>
      <c r="E14" s="276"/>
      <c r="F14" s="276"/>
      <c r="G14" s="276"/>
      <c r="H14" s="276"/>
      <c r="I14" s="276"/>
      <c r="J14" s="276"/>
      <c r="K14" s="276"/>
      <c r="L14" s="277"/>
    </row>
    <row r="15" spans="1:13" ht="128" customHeight="1" x14ac:dyDescent="0.35">
      <c r="A15" s="78" t="s">
        <v>8</v>
      </c>
      <c r="B15" s="79" t="s">
        <v>20</v>
      </c>
      <c r="C15" s="79" t="s">
        <v>21</v>
      </c>
      <c r="D15" s="79" t="s">
        <v>22</v>
      </c>
      <c r="E15" s="80" t="s">
        <v>14</v>
      </c>
      <c r="F15" s="81" t="s">
        <v>15</v>
      </c>
      <c r="G15" s="82" t="s">
        <v>89</v>
      </c>
      <c r="H15" s="83" t="s">
        <v>16</v>
      </c>
      <c r="I15" s="84" t="s">
        <v>17</v>
      </c>
      <c r="J15" s="114" t="s">
        <v>67</v>
      </c>
      <c r="K15" s="85" t="s">
        <v>47</v>
      </c>
      <c r="L15" s="104" t="s">
        <v>41</v>
      </c>
    </row>
    <row r="16" spans="1:13" x14ac:dyDescent="0.35">
      <c r="A16" s="77" t="s">
        <v>27</v>
      </c>
      <c r="B16" s="139">
        <v>1000</v>
      </c>
      <c r="C16" s="139">
        <v>2000</v>
      </c>
      <c r="D16" s="141">
        <f>B16/C16</f>
        <v>0.5</v>
      </c>
      <c r="E16" s="141">
        <v>0.6</v>
      </c>
      <c r="F16" s="141">
        <f>D16-E16</f>
        <v>-9.9999999999999978E-2</v>
      </c>
      <c r="G16" s="55"/>
      <c r="H16" s="56"/>
      <c r="I16" s="56"/>
      <c r="J16" s="57"/>
      <c r="K16" s="57"/>
      <c r="L16" s="58"/>
    </row>
    <row r="17" spans="1:14" x14ac:dyDescent="0.35">
      <c r="A17" s="77" t="s">
        <v>28</v>
      </c>
      <c r="B17" s="139">
        <v>1000</v>
      </c>
      <c r="C17" s="139">
        <v>3000</v>
      </c>
      <c r="D17" s="141">
        <f t="shared" ref="D17" si="0">B17/C17</f>
        <v>0.33333333333333331</v>
      </c>
      <c r="E17" s="141">
        <v>0</v>
      </c>
      <c r="F17" s="141">
        <f>D17-E17</f>
        <v>0.33333333333333331</v>
      </c>
      <c r="G17" s="55"/>
      <c r="H17" s="56" t="s">
        <v>38</v>
      </c>
      <c r="I17" s="56"/>
      <c r="J17" s="57"/>
      <c r="K17" s="57"/>
      <c r="L17" s="58"/>
    </row>
    <row r="18" spans="1:14" x14ac:dyDescent="0.35">
      <c r="A18" s="107" t="s">
        <v>43</v>
      </c>
      <c r="B18" s="140">
        <v>0</v>
      </c>
      <c r="C18" s="140">
        <v>1000</v>
      </c>
      <c r="D18" s="109">
        <f t="shared" ref="D18" si="1">B18/C18</f>
        <v>0</v>
      </c>
      <c r="E18" s="109">
        <v>0</v>
      </c>
      <c r="F18" s="109">
        <f t="shared" ref="F18" si="2">D18-E18</f>
        <v>0</v>
      </c>
      <c r="G18" s="110"/>
      <c r="H18" s="108"/>
      <c r="I18" s="108"/>
      <c r="J18" s="112" t="s">
        <v>39</v>
      </c>
      <c r="K18" s="112">
        <v>41821</v>
      </c>
      <c r="L18" s="111"/>
    </row>
    <row r="19" spans="1:14" x14ac:dyDescent="0.35">
      <c r="A19" s="304" t="s">
        <v>7</v>
      </c>
      <c r="B19" s="293"/>
      <c r="C19" s="293"/>
      <c r="D19" s="293"/>
      <c r="E19" s="293"/>
      <c r="F19" s="293"/>
      <c r="G19" s="293"/>
      <c r="H19" s="293"/>
      <c r="I19" s="293"/>
      <c r="J19" s="293"/>
      <c r="K19" s="293"/>
      <c r="L19" s="305"/>
    </row>
    <row r="20" spans="1:14" x14ac:dyDescent="0.35">
      <c r="A20" s="226" t="s">
        <v>133</v>
      </c>
      <c r="B20" s="173" t="s">
        <v>134</v>
      </c>
      <c r="C20" s="173">
        <v>7880.41</v>
      </c>
      <c r="D20" s="174" t="s">
        <v>135</v>
      </c>
      <c r="E20" s="175">
        <v>0.2</v>
      </c>
      <c r="F20" s="182">
        <v>0.38979999999999998</v>
      </c>
      <c r="G20" s="33"/>
      <c r="H20" s="34"/>
      <c r="I20" s="35"/>
      <c r="J20" s="105"/>
      <c r="K20" s="36"/>
      <c r="L20" s="171"/>
    </row>
    <row r="21" spans="1:14" x14ac:dyDescent="0.35">
      <c r="A21" s="226" t="s">
        <v>136</v>
      </c>
      <c r="B21" s="173">
        <v>4743.22</v>
      </c>
      <c r="C21" s="173">
        <v>8522.82</v>
      </c>
      <c r="D21" s="174" t="s">
        <v>137</v>
      </c>
      <c r="E21" s="346" t="s">
        <v>138</v>
      </c>
      <c r="F21" s="182">
        <v>0.35649999999999998</v>
      </c>
      <c r="G21" s="33"/>
      <c r="H21" s="34"/>
      <c r="I21" s="35"/>
      <c r="J21" s="105"/>
      <c r="K21" s="36"/>
      <c r="L21" s="171"/>
    </row>
    <row r="22" spans="1:14" x14ac:dyDescent="0.35">
      <c r="A22" s="226" t="s">
        <v>139</v>
      </c>
      <c r="B22" s="173" t="s">
        <v>140</v>
      </c>
      <c r="C22" s="348">
        <v>7942.5</v>
      </c>
      <c r="D22" s="174" t="s">
        <v>141</v>
      </c>
      <c r="E22" s="347" t="s">
        <v>138</v>
      </c>
      <c r="F22" s="182">
        <v>0.3836</v>
      </c>
      <c r="G22" s="33"/>
      <c r="H22" s="34"/>
      <c r="I22" s="35"/>
      <c r="J22" s="105"/>
      <c r="K22" s="36"/>
      <c r="L22" s="171"/>
    </row>
    <row r="23" spans="1:14" ht="44.25" customHeight="1" x14ac:dyDescent="0.35">
      <c r="A23" s="272" t="s">
        <v>93</v>
      </c>
      <c r="B23" s="273"/>
      <c r="C23" s="273"/>
      <c r="D23" s="273"/>
      <c r="E23" s="273"/>
      <c r="F23" s="273"/>
      <c r="G23" s="273"/>
      <c r="H23" s="273"/>
      <c r="I23" s="273"/>
      <c r="J23" s="273"/>
      <c r="K23" s="273"/>
      <c r="L23" s="274"/>
      <c r="M23" s="86"/>
      <c r="N23" s="86"/>
    </row>
    <row r="24" spans="1:14" ht="18" customHeight="1" thickBot="1" x14ac:dyDescent="0.4">
      <c r="A24" s="262" t="s">
        <v>48</v>
      </c>
      <c r="B24" s="263"/>
      <c r="C24" s="263"/>
      <c r="D24" s="263"/>
      <c r="E24" s="263"/>
      <c r="F24" s="263"/>
      <c r="G24" s="263"/>
      <c r="H24" s="263"/>
      <c r="I24" s="263"/>
      <c r="J24" s="263"/>
      <c r="K24" s="263"/>
      <c r="L24" s="264"/>
      <c r="M24" s="86"/>
      <c r="N24" s="86"/>
    </row>
    <row r="25" spans="1:14" x14ac:dyDescent="0.35">
      <c r="A25" s="312"/>
      <c r="B25" s="313"/>
      <c r="C25" s="313"/>
      <c r="D25" s="313"/>
      <c r="E25" s="313"/>
      <c r="F25" s="313"/>
      <c r="G25" s="313"/>
      <c r="H25" s="313"/>
      <c r="I25" s="313"/>
      <c r="J25" s="313"/>
      <c r="K25" s="313"/>
      <c r="L25" s="314"/>
      <c r="M25" s="3"/>
      <c r="N25" s="3"/>
    </row>
    <row r="26" spans="1:14" x14ac:dyDescent="0.35">
      <c r="A26" s="315"/>
      <c r="B26" s="316"/>
      <c r="C26" s="316"/>
      <c r="D26" s="316"/>
      <c r="E26" s="316"/>
      <c r="F26" s="316"/>
      <c r="G26" s="316"/>
      <c r="H26" s="316"/>
      <c r="I26" s="316"/>
      <c r="J26" s="316"/>
      <c r="K26" s="316"/>
      <c r="L26" s="317"/>
    </row>
    <row r="27" spans="1:14" x14ac:dyDescent="0.35">
      <c r="A27" s="315"/>
      <c r="B27" s="316"/>
      <c r="C27" s="316"/>
      <c r="D27" s="316"/>
      <c r="E27" s="316"/>
      <c r="F27" s="316"/>
      <c r="G27" s="316"/>
      <c r="H27" s="316"/>
      <c r="I27" s="316"/>
      <c r="J27" s="316"/>
      <c r="K27" s="316"/>
      <c r="L27" s="317"/>
    </row>
    <row r="28" spans="1:14" x14ac:dyDescent="0.35">
      <c r="A28" s="315"/>
      <c r="B28" s="316"/>
      <c r="C28" s="316"/>
      <c r="D28" s="316"/>
      <c r="E28" s="316"/>
      <c r="F28" s="316"/>
      <c r="G28" s="316"/>
      <c r="H28" s="316"/>
      <c r="I28" s="316"/>
      <c r="J28" s="316"/>
      <c r="K28" s="316"/>
      <c r="L28" s="317"/>
    </row>
    <row r="29" spans="1:14" x14ac:dyDescent="0.35">
      <c r="A29" s="315"/>
      <c r="B29" s="316"/>
      <c r="C29" s="316"/>
      <c r="D29" s="316"/>
      <c r="E29" s="316"/>
      <c r="F29" s="316"/>
      <c r="G29" s="316"/>
      <c r="H29" s="316"/>
      <c r="I29" s="316"/>
      <c r="J29" s="316"/>
      <c r="K29" s="316"/>
      <c r="L29" s="317"/>
    </row>
    <row r="30" spans="1:14" x14ac:dyDescent="0.35">
      <c r="A30" s="315"/>
      <c r="B30" s="316"/>
      <c r="C30" s="316"/>
      <c r="D30" s="316"/>
      <c r="E30" s="316"/>
      <c r="F30" s="316"/>
      <c r="G30" s="316"/>
      <c r="H30" s="316"/>
      <c r="I30" s="316"/>
      <c r="J30" s="316"/>
      <c r="K30" s="316"/>
      <c r="L30" s="317"/>
    </row>
    <row r="31" spans="1:14" x14ac:dyDescent="0.35">
      <c r="A31" s="315"/>
      <c r="B31" s="316"/>
      <c r="C31" s="316"/>
      <c r="D31" s="316"/>
      <c r="E31" s="316"/>
      <c r="F31" s="316"/>
      <c r="G31" s="316"/>
      <c r="H31" s="316"/>
      <c r="I31" s="316"/>
      <c r="J31" s="316"/>
      <c r="K31" s="316"/>
      <c r="L31" s="317"/>
    </row>
    <row r="32" spans="1:14" x14ac:dyDescent="0.35">
      <c r="A32" s="315"/>
      <c r="B32" s="316"/>
      <c r="C32" s="316"/>
      <c r="D32" s="316"/>
      <c r="E32" s="316"/>
      <c r="F32" s="316"/>
      <c r="G32" s="316"/>
      <c r="H32" s="316"/>
      <c r="I32" s="316"/>
      <c r="J32" s="316"/>
      <c r="K32" s="316"/>
      <c r="L32" s="317"/>
    </row>
    <row r="33" spans="1:12" x14ac:dyDescent="0.35">
      <c r="A33" s="315"/>
      <c r="B33" s="316"/>
      <c r="C33" s="316"/>
      <c r="D33" s="316"/>
      <c r="E33" s="316"/>
      <c r="F33" s="316"/>
      <c r="G33" s="316"/>
      <c r="H33" s="316"/>
      <c r="I33" s="316"/>
      <c r="J33" s="316"/>
      <c r="K33" s="316"/>
      <c r="L33" s="317"/>
    </row>
    <row r="34" spans="1:12" x14ac:dyDescent="0.35">
      <c r="A34" s="315"/>
      <c r="B34" s="316"/>
      <c r="C34" s="316"/>
      <c r="D34" s="316"/>
      <c r="E34" s="316"/>
      <c r="F34" s="316"/>
      <c r="G34" s="316"/>
      <c r="H34" s="316"/>
      <c r="I34" s="316"/>
      <c r="J34" s="316"/>
      <c r="K34" s="316"/>
      <c r="L34" s="317"/>
    </row>
    <row r="35" spans="1:12" x14ac:dyDescent="0.35">
      <c r="A35" s="315"/>
      <c r="B35" s="316"/>
      <c r="C35" s="316"/>
      <c r="D35" s="316"/>
      <c r="E35" s="316"/>
      <c r="F35" s="316"/>
      <c r="G35" s="316"/>
      <c r="H35" s="316"/>
      <c r="I35" s="316"/>
      <c r="J35" s="316"/>
      <c r="K35" s="316"/>
      <c r="L35" s="317"/>
    </row>
    <row r="36" spans="1:12" x14ac:dyDescent="0.35">
      <c r="A36" s="315"/>
      <c r="B36" s="316"/>
      <c r="C36" s="316"/>
      <c r="D36" s="316"/>
      <c r="E36" s="316"/>
      <c r="F36" s="316"/>
      <c r="G36" s="316"/>
      <c r="H36" s="316"/>
      <c r="I36" s="316"/>
      <c r="J36" s="316"/>
      <c r="K36" s="316"/>
      <c r="L36" s="317"/>
    </row>
    <row r="37" spans="1:12" x14ac:dyDescent="0.35">
      <c r="A37" s="315"/>
      <c r="B37" s="316"/>
      <c r="C37" s="316"/>
      <c r="D37" s="316"/>
      <c r="E37" s="316"/>
      <c r="F37" s="316"/>
      <c r="G37" s="316"/>
      <c r="H37" s="316"/>
      <c r="I37" s="316"/>
      <c r="J37" s="316"/>
      <c r="K37" s="316"/>
      <c r="L37" s="317"/>
    </row>
    <row r="38" spans="1:12" x14ac:dyDescent="0.35">
      <c r="A38" s="315"/>
      <c r="B38" s="316"/>
      <c r="C38" s="316"/>
      <c r="D38" s="316"/>
      <c r="E38" s="316"/>
      <c r="F38" s="316"/>
      <c r="G38" s="316"/>
      <c r="H38" s="316"/>
      <c r="I38" s="316"/>
      <c r="J38" s="316"/>
      <c r="K38" s="316"/>
      <c r="L38" s="317"/>
    </row>
    <row r="39" spans="1:12" x14ac:dyDescent="0.35">
      <c r="A39" s="315"/>
      <c r="B39" s="316"/>
      <c r="C39" s="316"/>
      <c r="D39" s="316"/>
      <c r="E39" s="316"/>
      <c r="F39" s="316"/>
      <c r="G39" s="316"/>
      <c r="H39" s="316"/>
      <c r="I39" s="316"/>
      <c r="J39" s="316"/>
      <c r="K39" s="316"/>
      <c r="L39" s="317"/>
    </row>
    <row r="40" spans="1:12" ht="15" thickBot="1" x14ac:dyDescent="0.4">
      <c r="A40" s="318"/>
      <c r="B40" s="319"/>
      <c r="C40" s="319"/>
      <c r="D40" s="319"/>
      <c r="E40" s="319"/>
      <c r="F40" s="319"/>
      <c r="G40" s="319"/>
      <c r="H40" s="319"/>
      <c r="I40" s="319"/>
      <c r="J40" s="319"/>
      <c r="K40" s="319"/>
      <c r="L40" s="320"/>
    </row>
  </sheetData>
  <sheetProtection sheet="1" formatCells="0" formatRows="0" insertColumns="0" insertRows="0"/>
  <mergeCells count="16">
    <mergeCell ref="A24:L24"/>
    <mergeCell ref="A25:L40"/>
    <mergeCell ref="A23:L23"/>
    <mergeCell ref="A19:L19"/>
    <mergeCell ref="A14:L14"/>
    <mergeCell ref="A2:C2"/>
    <mergeCell ref="A8:L8"/>
    <mergeCell ref="A7:L7"/>
    <mergeCell ref="A6:L6"/>
    <mergeCell ref="A5:L5"/>
    <mergeCell ref="A4:L4"/>
    <mergeCell ref="A13:L13"/>
    <mergeCell ref="A12:L12"/>
    <mergeCell ref="A11:L11"/>
    <mergeCell ref="A10:L10"/>
    <mergeCell ref="A9:L9"/>
  </mergeCells>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AM7W7QW6R7VW-674487575-5008</_dlc_DocId>
    <_dlc_DocIdUrl xmlns="d71819ef-55b9-420a-86a4-d36bc037540e">
      <Url>http://collaboration/organisation/cccd/CCB/MOD/_layouts/15/DocIdRedir.aspx?ID=AM7W7QW6R7VW-674487575-5008</Url>
      <Description>AM7W7QW6R7VW-674487575-5008</Description>
    </_dlc_DocIdUrl>
  </documentManagement>
</p:properties>
</file>

<file path=customXml/itemProps1.xml><?xml version="1.0" encoding="utf-8"?>
<ds:datastoreItem xmlns:ds="http://schemas.openxmlformats.org/officeDocument/2006/customXml" ds:itemID="{6DD73FD5-40C8-4840-8025-B2D425FE70B3}"/>
</file>

<file path=customXml/itemProps2.xml><?xml version="1.0" encoding="utf-8"?>
<ds:datastoreItem xmlns:ds="http://schemas.openxmlformats.org/officeDocument/2006/customXml" ds:itemID="{98E53E49-73D4-46C3-A2FA-C0F075B38FB2}"/>
</file>

<file path=customXml/itemProps3.xml><?xml version="1.0" encoding="utf-8"?>
<ds:datastoreItem xmlns:ds="http://schemas.openxmlformats.org/officeDocument/2006/customXml" ds:itemID="{08AD896F-8C22-4579-9212-6E07C06BF6A8}"/>
</file>

<file path=customXml/itemProps4.xml><?xml version="1.0" encoding="utf-8"?>
<ds:datastoreItem xmlns:ds="http://schemas.openxmlformats.org/officeDocument/2006/customXml" ds:itemID="{C5902C4A-D1CD-42E3-AC80-A71BA89050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Compliance</vt:lpstr>
      <vt:lpstr>General Ent % </vt:lpstr>
      <vt:lpstr>News %</vt:lpstr>
      <vt:lpstr>Sports %</vt:lpstr>
      <vt:lpstr>Music %</vt:lpstr>
      <vt:lpstr>'General Ent %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2018-12-18T07:36:40Z</dcterms:created>
  <dcterms:modified xsi:type="dcterms:W3CDTF">2018-12-18T07:43:36Z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2f83c318-ac53-4a90-b92f-29279979bb57</vt:lpwstr>
  </property>
  <property fmtid="{D5CDD505-2E9C-101B-9397-08002B2CF9AE}" pid="3" name="ContentTypeId">
    <vt:lpwstr>0x010100C3F99C8C096DCE4E86DD43B0E41819A8</vt:lpwstr>
  </property>
</Properties>
</file>